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231027\Desktop\新しいフォルダー\"/>
    </mc:Choice>
  </mc:AlternateContent>
  <bookViews>
    <workbookView xWindow="-12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s="1"/>
  <c r="U35" i="10" s="1"/>
  <c r="U36" i="10" s="1"/>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<sst xmlns="http://schemas.openxmlformats.org/spreadsheetml/2006/main" count="1208" uniqueCount="627">
  <si>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</si>
  <si>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</si>
  <si>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</si>
  <si>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</si>
  <si>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</si>
  <si>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</si>
  <si>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</si>
  <si>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</si>
  <si>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</si>
  <si>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</si>
  <si>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</si>
  <si>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</si>
  <si>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</si>
  <si>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</si>
  <si>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</si>
  <si>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</si>
  <si>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</si>
  <si>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</si>
  <si>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</si>
  <si>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</si>
  <si>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</si>
  <si>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</si>
  <si>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</si>
  <si>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</si>
  <si>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</si>
  <si>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</si>
  <si>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</si>
  <si>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</si>
  <si>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</si>
  <si>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</si>
  <si>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</si>
  <si>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</si>
  <si>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</si>
  <si>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</si>
  <si>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</si>
  <si>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</si>
  <si>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</si>
  <si>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</si>
  <si>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</si>
  <si>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</si>
  <si>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</si>
  <si>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</si>
  <si>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</si>
  <si>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</si>
  <si>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</si>
  <si>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</si>
  <si>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</si>
  <si>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</si>
  <si>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</si>
  <si>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</si>
  <si>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</si>
  <si>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</si>
  <si>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</si>
  <si>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</si>
  <si>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</si>
  <si>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</si>
  <si>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</si>
  <si>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</si>
  <si>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</si>
  <si>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</si>
  <si>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</si>
  <si>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</si>
  <si>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</si>
  <si>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</si>
  <si>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</si>
  <si>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</si>
  <si>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</si>
  <si>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</si>
  <si>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</si>
  <si>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</si>
  <si>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</si>
  <si>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</si>
  <si>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</si>
  <si>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</si>
  <si>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</si>
  <si>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</si>
  <si>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</si>
  <si>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</si>
  <si>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</si>
  <si>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</si>
  <si>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</si>
  <si>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</si>
  <si>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</si>
  <si>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</si>
  <si>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</si>
  <si>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</si>
  <si>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</si>
  <si>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</si>
  <si>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</si>
  <si>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</si>
  <si>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</si>
  <si>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</si>
  <si>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</si>
  <si>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</si>
  <si>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</si>
  <si>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</si>
  <si>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</si>
  <si>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</si>
  <si>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</si>
  <si>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</si>
  <si>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</si>
  <si>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</si>
  <si>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</si>
  <si>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</si>
  <si>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</si>
  <si>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</si>
  <si>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</si>
  <si>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</si>
  <si>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</si>
  <si>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</si>
  <si>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</si>
  <si>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</si>
  <si>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</si>
  <si>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</si>
  <si>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</si>
  <si>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</si>
  <si>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</si>
  <si>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</si>
  <si>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</si>
  <si>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</si>
  <si>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</si>
  <si>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</si>
  <si>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</si>
  <si>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</si>
  <si>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</si>
  <si>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</si>
  <si>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</si>
  <si>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</si>
  <si>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</si>
  <si>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</si>
  <si>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</si>
  <si>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</si>
  <si>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</si>
  <si>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</si>
  <si>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</si>
  <si>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</si>
  <si>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</si>
  <si>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</si>
  <si>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</si>
  <si>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</si>
  <si>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</si>
  <si>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</si>
  <si>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</si>
  <si>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</si>
  <si>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</si>
  <si>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</si>
  <si>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</si>
  <si>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</si>
  <si>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</si>
  <si>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</si>
  <si>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</si>
  <si>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</si>
  <si>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</si>
  <si>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</si>
  <si>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</si>
  <si>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</si>
  <si>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</si>
  <si>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</si>
  <si>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</si>
  <si>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</si>
  <si>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</si>
  <si>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</si>
  <si>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</si>
  <si>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</si>
  <si>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</si>
  <si>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</si>
  <si>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</si>
  <si>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</si>
  <si>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</si>
  <si>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</si>
  <si>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</si>
  <si>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</si>
  <si>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</si>
  <si>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</si>
  <si>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</si>
  <si>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</si>
  <si>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</si>
  <si>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</si>
  <si>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</si>
  <si>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</si>
  <si>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</si>
  <si>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</si>
  <si>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</si>
  <si>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</si>
  <si>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</si>
  <si>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</si>
  <si>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</si>
  <si>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</si>
  <si>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</si>
  <si>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</si>
  <si>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</si>
  <si>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</si>
  <si>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</si>
  <si>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</si>
  <si>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</si>
  <si>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</si>
  <si>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</si>
  <si>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</si>
  <si>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</si>
  <si>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</si>
  <si>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</si>
  <si>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</si>
  <si>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</si>
  <si>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</si>
  <si>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</si>
  <si>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</si>
  <si>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</si>
  <si>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</si>
  <si>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</si>
  <si>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</si>
  <si>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</si>
  <si>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</si>
  <si>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</si>
  <si>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三重県木曽岬町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</si>
  <si>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</si>
  <si>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</si>
  <si>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</si>
  <si>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</si>
  <si>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</si>
  <si>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</si>
  <si>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</si>
  <si>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</si>
  <si>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</si>
  <si>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</si>
  <si>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</si>
  <si>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</si>
  <si>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</si>
  <si>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</si>
  <si>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</si>
  <si>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</si>
  <si>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</si>
  <si>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</si>
  <si>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</si>
  <si>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</si>
  <si>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</si>
  <si>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</si>
  <si>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</si>
  <si>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</si>
  <si>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</si>
  <si>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</si>
  <si>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</si>
  <si>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</si>
  <si>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</si>
  <si>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</si>
  <si>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</si>
  <si>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</si>
  <si>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</si>
  <si>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</si>
  <si>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</si>
  <si>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</si>
  <si>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</si>
  <si>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</si>
  <si>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</si>
  <si>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</si>
  <si>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</si>
  <si>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</si>
  <si>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</si>
  <si>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</si>
  <si>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</si>
  <si>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</si>
  <si>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</si>
  <si>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</si>
  <si>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</si>
  <si>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</si>
  <si>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</si>
  <si>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</si>
  <si>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</si>
  <si>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</si>
  <si>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</si>
  <si>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</si>
  <si>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</si>
  <si>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</si>
  <si>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</si>
  <si>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</si>
  <si>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</si>
  <si>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</si>
  <si>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</si>
  <si>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</si>
  <si>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</si>
  <si>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</si>
  <si>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</si>
  <si>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</si>
  <si>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</si>
  <si>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</si>
  <si>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</si>
  <si>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</si>
  <si>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</si>
  <si>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</si>
  <si>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</si>
  <si>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</si>
  <si>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</si>
  <si>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</si>
  <si>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</si>
  <si>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</si>
  <si>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</si>
  <si>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</si>
  <si>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</si>
  <si>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</si>
  <si>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</si>
  <si>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</si>
  <si>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</si>
  <si>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</si>
  <si>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</si>
  <si>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</si>
  <si>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</si>
  <si>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</si>
  <si>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</si>
  <si>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</si>
  <si>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</si>
  <si>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</si>
  <si>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</si>
  <si>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</si>
  <si>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</si>
  <si>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</si>
  <si>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</si>
  <si>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</si>
  <si>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</si>
  <si>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</si>
  <si>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</si>
  <si>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</si>
  <si>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</si>
  <si>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</si>
  <si>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</si>
  <si>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</si>
  <si>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</si>
  <si>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</si>
  <si>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</si>
  <si>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</si>
  <si>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</si>
  <si>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</si>
  <si>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</si>
  <si>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</si>
  <si>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</si>
  <si>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</si>
  <si>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</si>
  <si>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</si>
  <si>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</si>
  <si>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</si>
  <si>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</si>
  <si>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</si>
  <si>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</si>
  <si>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</si>
  <si>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</si>
  <si>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</si>
  <si>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</si>
  <si>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</si>
  <si>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</si>
  <si>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</si>
  <si>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</si>
  <si>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</si>
  <si>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</si>
  <si>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</si>
  <si>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</si>
  <si>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</si>
  <si>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</si>
  <si>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</si>
  <si>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</si>
  <si>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</si>
  <si>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</si>
  <si>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</si>
  <si>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</si>
  <si>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</si>
  <si>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</si>
  <si>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</si>
  <si>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</si>
  <si>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</si>
  <si>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</si>
  <si>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三重県木曽岬町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</si>
  <si>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</si>
  <si>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</si>
  <si>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</si>
  <si>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</si>
  <si>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</si>
  <si>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</si>
  <si>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</si>
  <si>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</si>
  <si>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</si>
  <si>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</si>
  <si>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</si>
  <si>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</si>
  <si>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</si>
  <si>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</si>
  <si>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</si>
  <si>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</si>
  <si>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</si>
  <si>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</si>
  <si>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</si>
  <si>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</si>
  <si>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</si>
  <si>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</si>
  <si>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</si>
  <si>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</si>
  <si>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</si>
  <si>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</si>
  <si>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</si>
  <si>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</si>
  <si>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</si>
  <si>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</si>
  <si>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</si>
  <si>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</si>
  <si>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</si>
  <si>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</si>
  <si>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</si>
  <si>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</si>
  <si>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</si>
  <si>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</si>
  <si>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</si>
  <si>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</si>
  <si>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</si>
  <si>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</si>
  <si>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</si>
  <si>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</si>
  <si>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</si>
  <si>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</si>
  <si>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</si>
  <si>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</si>
  <si>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</si>
  <si>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</si>
  <si>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</si>
  <si>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</si>
  <si>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</si>
  <si>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</si>
  <si>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</si>
  <si>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</si>
  <si>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</si>
  <si>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</si>
  <si>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</si>
  <si>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</si>
  <si>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</si>
  <si>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</si>
  <si>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</si>
  <si>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</si>
  <si>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</si>
  <si>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</si>
  <si>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</si>
  <si>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</si>
  <si>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</si>
  <si>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</si>
  <si>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</si>
  <si>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</si>
  <si>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</si>
  <si>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</si>
  <si>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</si>
  <si>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</si>
  <si>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</si>
  <si>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</si>
  <si>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</si>
  <si>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</si>
  <si>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</si>
  <si>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</si>
  <si>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</si>
  <si>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</si>
  <si>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</si>
  <si>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</si>
  <si>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</si>
  <si>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</si>
  <si>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</si>
  <si>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</si>
  <si>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</si>
  <si>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</si>
  <si>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</si>
  <si>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</si>
  <si>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</si>
  <si>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</si>
  <si>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</si>
  <si>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</si>
  <si>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</si>
  <si>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</si>
  <si>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</si>
  <si>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</si>
  <si>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</si>
  <si>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</si>
  <si>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</si>
  <si>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</si>
  <si>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</si>
  <si>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</si>
  <si>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</si>
  <si>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</si>
  <si>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</si>
  <si>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</si>
  <si>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</si>
  <si>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</si>
  <si>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</si>
  <si>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</si>
  <si>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</si>
  <si>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</si>
  <si>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</si>
  <si>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</si>
  <si>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</si>
  <si>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</si>
  <si>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</si>
  <si>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</si>
  <si>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</si>
  <si>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</si>
  <si>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</si>
  <si>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</si>
  <si>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</si>
  <si>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</si>
  <si>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</si>
  <si>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</si>
  <si>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</si>
  <si>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</si>
  <si>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</si>
  <si>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</si>
  <si>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</si>
  <si>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</si>
  <si>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</si>
  <si>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</si>
  <si>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</si>
  <si>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</si>
  <si>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</si>
  <si>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</si>
  <si>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</si>
  <si>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</si>
  <si>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</si>
  <si>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</si>
  <si>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</si>
  <si>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</si>
  <si>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</si>
  <si>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</si>
  <si>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</si>
  <si>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</si>
  <si>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</si>
  <si>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</si>
  <si>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</si>
  <si>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</si>
  <si>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</si>
  <si>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</si>
  <si>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</si>
  <si>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</si>
  <si>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</si>
  <si>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</si>
  <si>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</si>
  <si>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</si>
  <si>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</si>
  <si>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</si>
  <si>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</si>
  <si>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</si>
  <si>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</si>
  <si>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</si>
  <si>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</si>
  <si>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</si>
  <si>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</si>
  <si>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</si>
  <si>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</si>
  <si>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</si>
  <si>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</si>
  <si>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</si>
  <si>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</si>
  <si>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</si>
  <si>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</si>
  <si>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</si>
  <si>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</si>
  <si>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</si>
  <si>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</si>
  <si>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</si>
  <si>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</si>
  <si>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</si>
  <si>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</si>
  <si>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</si>
  <si>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</si>
  <si>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</si>
  <si>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</si>
  <si>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</si>
  <si>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</si>
  <si>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</si>
  <si>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</si>
  <si>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</si>
  <si>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</si>
  <si>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</si>
  <si>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</si>
  <si>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</si>
  <si>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</si>
  <si>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</si>
  <si>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0.66</t>
  </si>
  <si>
    <t>▲ 20.58</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</si>
  <si>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</si>
  <si>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</si>
  <si>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</si>
  <si>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</si>
  <si>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</si>
  <si>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</si>
  <si>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</si>
  <si>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</si>
  <si>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</si>
  <si>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</si>
  <si>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H28末</t>
    <phoneticPr fontId="5"/>
  </si>
  <si>
    <t>H29末</t>
    <phoneticPr fontId="5"/>
  </si>
  <si>
    <t>H30末</t>
    <phoneticPr fontId="5"/>
  </si>
  <si>
    <t>R01末</t>
    <phoneticPr fontId="5"/>
  </si>
  <si>
    <t>R02末</t>
    <phoneticPr fontId="5"/>
  </si>
  <si>
    <t>‐</t>
  </si>
  <si>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</si>
  <si>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</si>
  <si>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</si>
  <si>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</si>
  <si>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</si>
  <si>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三重県市町総合事務組合（共同研修特別会計）</t>
    <rPh sb="12" eb="14">
      <t>キョウドウ</t>
    </rPh>
    <rPh sb="14" eb="16">
      <t>ケンシュウ</t>
    </rPh>
    <phoneticPr fontId="2"/>
  </si>
  <si>
    <t>三重県市町総合事務組合（デジタル地図特別会計）</t>
  </si>
  <si>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</si>
  <si>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phoneticPr fontId="2"/>
  </si>
  <si>
    <t>三重県市町総合事務組合（消防救急無線特別会計）</t>
    <rPh sb="12" eb="14">
      <t>ショウボウ</t>
    </rPh>
    <rPh sb="14" eb="16">
      <t>キュウキュウ</t>
    </rPh>
    <rPh sb="16" eb="18">
      <t>ムセン</t>
    </rPh>
    <phoneticPr fontId="2"/>
  </si>
  <si>
    <t>三重県市町総合事務組合（公平委員会特別会計）</t>
    <rPh sb="12" eb="14">
      <t>コウヘイ</t>
    </rPh>
    <rPh sb="14" eb="17">
      <t>イインカイ</t>
    </rPh>
    <rPh sb="17" eb="19">
      <t>トクベツ</t>
    </rPh>
    <phoneticPr fontId="2"/>
  </si>
  <si>
    <t>桑名・員弁広域連合（一般会計）</t>
  </si>
  <si>
    <t>三重地方税管理回収機構（一般会計）</t>
  </si>
  <si>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</si>
  <si>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</si>
  <si>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</si>
  <si>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木曽岬町土地開発公社</t>
    <rPh sb="0" eb="4">
      <t>キソサキチョウ</t>
    </rPh>
    <rPh sb="4" eb="6">
      <t>トチ</t>
    </rPh>
    <rPh sb="6" eb="10">
      <t>カイハツコウシャ</t>
    </rPh>
    <phoneticPr fontId="2"/>
  </si>
  <si>
    <t>基本財産基金</t>
    <phoneticPr fontId="5"/>
  </si>
  <si>
    <t>ふるさときそさき応援基金</t>
    <phoneticPr fontId="5"/>
  </si>
  <si>
    <t>災害救助基金</t>
    <phoneticPr fontId="5"/>
  </si>
  <si>
    <t>水道水源基金</t>
    <phoneticPr fontId="5"/>
  </si>
  <si>
    <t>みえ森と緑の県民税市町交付金基金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</si>
  <si>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</si>
  <si>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</si>
  <si>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</si>
  <si>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</si>
  <si>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</si>
  <si>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</si>
  <si>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</si>
  <si>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</si>
  <si>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</si>
  <si>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</si>
  <si>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</si>
  <si>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令和２年度時点で算定なしとなっており、有形固定資産減価償却率は、類似団体と同程度である。有形固定資産減価償却率については、体育館・公民館等で90%以上であるが、新庁舎建設により庁舎の令和2年度数値が11.3%と極端に低く（別紙参照）、平均して類似団体と同程度である。将来負担比率については、今後は公共施設の老朽化に伴い悪化が予想されるが、公共施設等総合管理計画に基づき、老朽化した施設について適切に対策を講ずるものとする。</t>
    <rPh sb="20" eb="22">
      <t>サンテイ</t>
    </rPh>
    <phoneticPr fontId="5"/>
  </si>
  <si>
    <t>実質公債費比率は類似団体と比べて低く、将来負担比率は算定なしとなっている。これは、上・下水道事業の高い利率起債を繰上償還で整理し、また地方債の新規発行を抑制したためである。しかし、今後は公共施設の老朽化に伴い実質公債費比率、将来負担比率共の悪化が予想されるため、これまで以上に公債費の適正化に取り組んで行く必要がある。</t>
    <rPh sb="26" eb="28">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</si>
</sst>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9E3F-4E04-A488-3809615B2F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230281</c:v>
                </c:pt>
                <c:pt idx="1">
                  <c:v>52605</c:v>
                </c:pt>
                <c:pt idx="2">
                  <c:v>38932</c:v>
                </c:pt>
                <c:pt idx="3">
                  <c:v>70614</c:v>
                </c:pt>
                <c:pt idx="4">
                  <c:v>38287</c:v>
                </c:pt>
              </c:numCache>
            </c:numRef>
          </c:val>
          <c:smooth val="0"/>
          <c:extLst>
            <c:ext xmlns:c16="http://schemas.microsoft.com/office/drawing/2014/chart" uri="{C3380CC4-5D6E-409C-BE32-E72D297353CC}">
              <c16:uniqueId val="{00000001-9E3F-4E04-A488-3809615B2F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4.76</c:v>
                </c:pt>
                <c:pt idx="2">
                  <c:v>6.1</c:v>
                </c:pt>
                <c:pt idx="3">
                  <c:v>4.87</c:v>
                </c:pt>
                <c:pt idx="4">
                  <c:v>11.6</c:v>
                </c:pt>
              </c:numCache>
            </c:numRef>
          </c:val>
          <c:extLst>
            <c:ext xmlns:c16="http://schemas.microsoft.com/office/drawing/2014/chart" uri="{C3380CC4-5D6E-409C-BE32-E72D297353CC}">
              <c16:uniqueId val="{00000000-C97A-4FAF-BA33-762B630ADE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108.91</c:v>
                </c:pt>
                <c:pt idx="1">
                  <c:v>114.23</c:v>
                </c:pt>
                <c:pt idx="2">
                  <c:v>127.05</c:v>
                </c:pt>
                <c:pt idx="3">
                  <c:v>92.85</c:v>
                </c:pt>
                <c:pt idx="4">
                  <c:v>96.54</c:v>
                </c:pt>
              </c:numCache>
            </c:numRef>
          </c:val>
          <c:extLst>
            <c:ext xmlns:c16="http://schemas.microsoft.com/office/drawing/2014/chart" uri="{C3380CC4-5D6E-409C-BE32-E72D297353CC}">
              <c16:uniqueId val="{00000001-C97A-4FAF-BA33-762B630ADE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0.31</c:v>
                </c:pt>
                <c:pt idx="1">
                  <c:v>-0.66</c:v>
                </c:pt>
                <c:pt idx="2">
                  <c:v>16.21</c:v>
                </c:pt>
                <c:pt idx="3">
                  <c:v>-20.58</c:v>
                </c:pt>
                <c:pt idx="4">
                  <c:v>6.89</c:v>
                </c:pt>
              </c:numCache>
            </c:numRef>
          </c:val>
          <c:smooth val="0"/>
          <c:extLst>
            <c:ext xmlns:c16="http://schemas.microsoft.com/office/drawing/2014/chart" uri="{C3380CC4-5D6E-409C-BE32-E72D297353CC}">
              <c16:uniqueId val="{00000002-C97A-4FAF-BA33-762B630ADE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01-4BB1-89D3-EEC64F6D78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01-4BB1-89D3-EEC64F6D78CB}"/>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1C01-4BB1-89D3-EEC64F6D78C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0.02</c:v>
                </c:pt>
                <c:pt idx="6">
                  <c:v>#N/A</c:v>
                </c:pt>
                <c:pt idx="7">
                  <c:v>0.02</c:v>
                </c:pt>
                <c:pt idx="8">
                  <c:v>#N/A</c:v>
                </c:pt>
                <c:pt idx="9">
                  <c:v>0.03</c:v>
                </c:pt>
              </c:numCache>
            </c:numRef>
          </c:val>
          <c:extLst>
            <c:ext xmlns:c16="http://schemas.microsoft.com/office/drawing/2014/chart" uri="{C3380CC4-5D6E-409C-BE32-E72D297353CC}">
              <c16:uniqueId val="{00000003-1C01-4BB1-89D3-EEC64F6D78C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0.16</c:v>
                </c:pt>
                <c:pt idx="4">
                  <c:v>#N/A</c:v>
                </c:pt>
                <c:pt idx="5">
                  <c:v>0.15</c:v>
                </c:pt>
                <c:pt idx="6">
                  <c:v>#N/A</c:v>
                </c:pt>
                <c:pt idx="7">
                  <c:v>0.2</c:v>
                </c:pt>
                <c:pt idx="8">
                  <c:v>#N/A</c:v>
                </c:pt>
                <c:pt idx="9">
                  <c:v>0.26</c:v>
                </c:pt>
              </c:numCache>
            </c:numRef>
          </c:val>
          <c:extLst>
            <c:ext xmlns:c16="http://schemas.microsoft.com/office/drawing/2014/chart" uri="{C3380CC4-5D6E-409C-BE32-E72D297353CC}">
              <c16:uniqueId val="{00000004-1C01-4BB1-89D3-EEC64F6D78C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0.26</c:v>
                </c:pt>
                <c:pt idx="4">
                  <c:v>#N/A</c:v>
                </c:pt>
                <c:pt idx="5">
                  <c:v>0.06</c:v>
                </c:pt>
                <c:pt idx="6">
                  <c:v>#N/A</c:v>
                </c:pt>
                <c:pt idx="7">
                  <c:v>0.14000000000000001</c:v>
                </c:pt>
                <c:pt idx="8">
                  <c:v>#N/A</c:v>
                </c:pt>
                <c:pt idx="9">
                  <c:v>0.39</c:v>
                </c:pt>
              </c:numCache>
            </c:numRef>
          </c:val>
          <c:extLst>
            <c:ext xmlns:c16="http://schemas.microsoft.com/office/drawing/2014/chart" uri="{C3380CC4-5D6E-409C-BE32-E72D297353CC}">
              <c16:uniqueId val="{00000005-1C01-4BB1-89D3-EEC64F6D78C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0.99</c:v>
                </c:pt>
                <c:pt idx="2">
                  <c:v>#N/A</c:v>
                </c:pt>
                <c:pt idx="3">
                  <c:v>0.42</c:v>
                </c:pt>
                <c:pt idx="4">
                  <c:v>#N/A</c:v>
                </c:pt>
                <c:pt idx="5">
                  <c:v>0.56000000000000005</c:v>
                </c:pt>
                <c:pt idx="6">
                  <c:v>#N/A</c:v>
                </c:pt>
                <c:pt idx="7">
                  <c:v>0.9</c:v>
                </c:pt>
                <c:pt idx="8">
                  <c:v>#N/A</c:v>
                </c:pt>
                <c:pt idx="9">
                  <c:v>0.96</c:v>
                </c:pt>
              </c:numCache>
            </c:numRef>
          </c:val>
          <c:extLst>
            <c:ext xmlns:c16="http://schemas.microsoft.com/office/drawing/2014/chart" uri="{C3380CC4-5D6E-409C-BE32-E72D297353CC}">
              <c16:uniqueId val="{00000006-1C01-4BB1-89D3-EEC64F6D78C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1.1100000000000001</c:v>
                </c:pt>
                <c:pt idx="4">
                  <c:v>#N/A</c:v>
                </c:pt>
                <c:pt idx="5">
                  <c:v>0.8</c:v>
                </c:pt>
                <c:pt idx="6">
                  <c:v>#N/A</c:v>
                </c:pt>
                <c:pt idx="7">
                  <c:v>0.97</c:v>
                </c:pt>
                <c:pt idx="8">
                  <c:v>#N/A</c:v>
                </c:pt>
                <c:pt idx="9">
                  <c:v>1.01</c:v>
                </c:pt>
              </c:numCache>
            </c:numRef>
          </c:val>
          <c:extLst>
            <c:ext xmlns:c16="http://schemas.microsoft.com/office/drawing/2014/chart" uri="{C3380CC4-5D6E-409C-BE32-E72D297353CC}">
              <c16:uniqueId val="{00000007-1C01-4BB1-89D3-EEC64F6D78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4.76</c:v>
                </c:pt>
                <c:pt idx="4">
                  <c:v>#N/A</c:v>
                </c:pt>
                <c:pt idx="5">
                  <c:v>6.09</c:v>
                </c:pt>
                <c:pt idx="6">
                  <c:v>#N/A</c:v>
                </c:pt>
                <c:pt idx="7">
                  <c:v>4.8600000000000003</c:v>
                </c:pt>
                <c:pt idx="8">
                  <c:v>#N/A</c:v>
                </c:pt>
                <c:pt idx="9">
                  <c:v>11.58</c:v>
                </c:pt>
              </c:numCache>
            </c:numRef>
          </c:val>
          <c:extLst>
            <c:ext xmlns:c16="http://schemas.microsoft.com/office/drawing/2014/chart" uri="{C3380CC4-5D6E-409C-BE32-E72D297353CC}">
              <c16:uniqueId val="{00000008-1C01-4BB1-89D3-EEC64F6D78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44.18</c:v>
                </c:pt>
                <c:pt idx="2">
                  <c:v>#N/A</c:v>
                </c:pt>
                <c:pt idx="3">
                  <c:v>45.09</c:v>
                </c:pt>
                <c:pt idx="4">
                  <c:v>#N/A</c:v>
                </c:pt>
                <c:pt idx="5">
                  <c:v>45.68</c:v>
                </c:pt>
                <c:pt idx="6">
                  <c:v>#N/A</c:v>
                </c:pt>
                <c:pt idx="7">
                  <c:v>40.29</c:v>
                </c:pt>
                <c:pt idx="8">
                  <c:v>#N/A</c:v>
                </c:pt>
                <c:pt idx="9">
                  <c:v>41.24</c:v>
                </c:pt>
              </c:numCache>
            </c:numRef>
          </c:val>
          <c:extLst>
            <c:ext xmlns:c16="http://schemas.microsoft.com/office/drawing/2014/chart" uri="{C3380CC4-5D6E-409C-BE32-E72D297353CC}">
              <c16:uniqueId val="{00000009-1C01-4BB1-89D3-EEC64F6D78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c:v>
                </c:pt>
                <c:pt idx="5">
                  <c:v>275</c:v>
                </c:pt>
                <c:pt idx="8">
                  <c:v>277</c:v>
                </c:pt>
                <c:pt idx="11">
                  <c:v>295</c:v>
                </c:pt>
                <c:pt idx="14">
                  <c:v>291</c:v>
                </c:pt>
              </c:numCache>
            </c:numRef>
          </c:val>
          <c:extLst>
            <c:ext xmlns:c16="http://schemas.microsoft.com/office/drawing/2014/chart" uri="{C3380CC4-5D6E-409C-BE32-E72D297353CC}">
              <c16:uniqueId val="{00000000-DE1E-4F5A-A880-013235C812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1E-4F5A-A880-013235C812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1E-4F5A-A880-013235C812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5</c:v>
                </c:pt>
                <c:pt idx="6">
                  <c:v>1</c:v>
                </c:pt>
                <c:pt idx="9">
                  <c:v>10</c:v>
                </c:pt>
                <c:pt idx="12">
                  <c:v>11</c:v>
                </c:pt>
              </c:numCache>
            </c:numRef>
          </c:val>
          <c:extLst>
            <c:ext xmlns:c16="http://schemas.microsoft.com/office/drawing/2014/chart" uri="{C3380CC4-5D6E-409C-BE32-E72D297353CC}">
              <c16:uniqueId val="{00000003-DE1E-4F5A-A880-013235C812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198</c:v>
                </c:pt>
                <c:pt idx="3">
                  <c:v>188</c:v>
                </c:pt>
                <c:pt idx="6">
                  <c:v>181</c:v>
                </c:pt>
                <c:pt idx="9">
                  <c:v>170</c:v>
                </c:pt>
                <c:pt idx="12">
                  <c:v>154</c:v>
                </c:pt>
              </c:numCache>
            </c:numRef>
          </c:val>
          <c:extLst>
            <c:ext xmlns:c16="http://schemas.microsoft.com/office/drawing/2014/chart" uri="{C3380CC4-5D6E-409C-BE32-E72D297353CC}">
              <c16:uniqueId val="{00000004-DE1E-4F5A-A880-013235C812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E-4F5A-A880-013235C812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1E-4F5A-A880-013235C812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c:v>
                </c:pt>
                <c:pt idx="3">
                  <c:v>145</c:v>
                </c:pt>
                <c:pt idx="6">
                  <c:v>178</c:v>
                </c:pt>
                <c:pt idx="9">
                  <c:v>219</c:v>
                </c:pt>
                <c:pt idx="12">
                  <c:v>231</c:v>
                </c:pt>
              </c:numCache>
            </c:numRef>
          </c:val>
          <c:extLst>
            <c:ext xmlns:c16="http://schemas.microsoft.com/office/drawing/2014/chart" uri="{C3380CC4-5D6E-409C-BE32-E72D297353CC}">
              <c16:uniqueId val="{00000007-DE1E-4F5A-A880-013235C812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c:v>
                </c:pt>
                <c:pt idx="2">
                  <c:v>#N/A</c:v>
                </c:pt>
                <c:pt idx="3">
                  <c:v>#N/A</c:v>
                </c:pt>
                <c:pt idx="4">
                  <c:v>63</c:v>
                </c:pt>
                <c:pt idx="5">
                  <c:v>#N/A</c:v>
                </c:pt>
                <c:pt idx="6">
                  <c:v>#N/A</c:v>
                </c:pt>
                <c:pt idx="7">
                  <c:v>83</c:v>
                </c:pt>
                <c:pt idx="8">
                  <c:v>#N/A</c:v>
                </c:pt>
                <c:pt idx="9">
                  <c:v>#N/A</c:v>
                </c:pt>
                <c:pt idx="10">
                  <c:v>104</c:v>
                </c:pt>
                <c:pt idx="11">
                  <c:v>#N/A</c:v>
                </c:pt>
                <c:pt idx="12">
                  <c:v>#N/A</c:v>
                </c:pt>
                <c:pt idx="13">
                  <c:v>105</c:v>
                </c:pt>
                <c:pt idx="14">
                  <c:v>#N/A</c:v>
                </c:pt>
              </c:numCache>
            </c:numRef>
          </c:val>
          <c:smooth val="0"/>
          <c:extLst>
            <c:ext xmlns:c16="http://schemas.microsoft.com/office/drawing/2014/chart" uri="{C3380CC4-5D6E-409C-BE32-E72D297353CC}">
              <c16:uniqueId val="{00000008-DE1E-4F5A-A880-013235C812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3542</c:v>
                </c:pt>
                <c:pt idx="5">
                  <c:v>3558</c:v>
                </c:pt>
                <c:pt idx="8">
                  <c:v>3579</c:v>
                </c:pt>
                <c:pt idx="11">
                  <c:v>3422</c:v>
                </c:pt>
                <c:pt idx="14">
                  <c:v>3278</c:v>
                </c:pt>
              </c:numCache>
            </c:numRef>
          </c:val>
          <c:extLst>
            <c:ext xmlns:c16="http://schemas.microsoft.com/office/drawing/2014/chart" uri="{C3380CC4-5D6E-409C-BE32-E72D297353CC}">
              <c16:uniqueId val="{00000000-2AF4-4685-AEDE-08B4E35A0E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AF4-4685-AEDE-08B4E35A0E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3499</c:v>
                </c:pt>
                <c:pt idx="5">
                  <c:v>3659</c:v>
                </c:pt>
                <c:pt idx="8">
                  <c:v>4077</c:v>
                </c:pt>
                <c:pt idx="11">
                  <c:v>3648</c:v>
                </c:pt>
                <c:pt idx="14">
                  <c:v>3954</c:v>
                </c:pt>
              </c:numCache>
            </c:numRef>
          </c:val>
          <c:extLst>
            <c:ext xmlns:c16="http://schemas.microsoft.com/office/drawing/2014/chart" uri="{C3380CC4-5D6E-409C-BE32-E72D297353CC}">
              <c16:uniqueId val="{00000002-2AF4-4685-AEDE-08B4E35A0E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F4-4685-AEDE-08B4E35A0E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F4-4685-AEDE-08B4E35A0E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F4-4685-AEDE-08B4E35A0E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c:v>
                </c:pt>
                <c:pt idx="3">
                  <c:v>0</c:v>
                </c:pt>
                <c:pt idx="6">
                  <c:v>0</c:v>
                </c:pt>
                <c:pt idx="9">
                  <c:v>0</c:v>
                </c:pt>
                <c:pt idx="12">
                  <c:v>0</c:v>
                </c:pt>
              </c:numCache>
            </c:numRef>
          </c:val>
          <c:extLst>
            <c:ext xmlns:c16="http://schemas.microsoft.com/office/drawing/2014/chart" uri="{C3380CC4-5D6E-409C-BE32-E72D297353CC}">
              <c16:uniqueId val="{00000006-2AF4-4685-AEDE-08B4E35A0E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c:v>
                </c:pt>
                <c:pt idx="3">
                  <c:v>246</c:v>
                </c:pt>
                <c:pt idx="6">
                  <c:v>455</c:v>
                </c:pt>
                <c:pt idx="9">
                  <c:v>452</c:v>
                </c:pt>
                <c:pt idx="12">
                  <c:v>441</c:v>
                </c:pt>
              </c:numCache>
            </c:numRef>
          </c:val>
          <c:extLst>
            <c:ext xmlns:c16="http://schemas.microsoft.com/office/drawing/2014/chart" uri="{C3380CC4-5D6E-409C-BE32-E72D297353CC}">
              <c16:uniqueId val="{00000007-2AF4-4685-AEDE-08B4E35A0E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933</c:v>
                </c:pt>
                <c:pt idx="3">
                  <c:v>802</c:v>
                </c:pt>
                <c:pt idx="6">
                  <c:v>749</c:v>
                </c:pt>
                <c:pt idx="9">
                  <c:v>618</c:v>
                </c:pt>
                <c:pt idx="12">
                  <c:v>506</c:v>
                </c:pt>
              </c:numCache>
            </c:numRef>
          </c:val>
          <c:extLst>
            <c:ext xmlns:c16="http://schemas.microsoft.com/office/drawing/2014/chart" uri="{C3380CC4-5D6E-409C-BE32-E72D297353CC}">
              <c16:uniqueId val="{00000008-2AF4-4685-AEDE-08B4E35A0E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F4-4685-AEDE-08B4E35A0E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3179</c:v>
                </c:pt>
                <c:pt idx="3">
                  <c:v>3290</c:v>
                </c:pt>
                <c:pt idx="6">
                  <c:v>3235</c:v>
                </c:pt>
                <c:pt idx="9">
                  <c:v>3265</c:v>
                </c:pt>
                <c:pt idx="12">
                  <c:v>3289</c:v>
                </c:pt>
              </c:numCache>
            </c:numRef>
          </c:val>
          <c:extLst>
            <c:ext xmlns:c16="http://schemas.microsoft.com/office/drawing/2014/chart" uri="{C3380CC4-5D6E-409C-BE32-E72D297353CC}">
              <c16:uniqueId val="{0000000A-2AF4-4685-AEDE-08B4E35A0E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F4-4685-AEDE-08B4E35A0E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2609</c:v>
                </c:pt>
                <c:pt idx="1">
                  <c:v>2201</c:v>
                </c:pt>
                <c:pt idx="2">
                  <c:v>2266</c:v>
                </c:pt>
              </c:numCache>
            </c:numRef>
          </c:val>
          <c:extLst>
            <c:ext xmlns:c16="http://schemas.microsoft.com/office/drawing/2014/chart" uri="{C3380CC4-5D6E-409C-BE32-E72D297353CC}">
              <c16:uniqueId val="{00000000-BF8D-4588-9761-E67E9F8DEC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539</c:v>
                </c:pt>
                <c:pt idx="1">
                  <c:v>458</c:v>
                </c:pt>
                <c:pt idx="2">
                  <c:v>625</c:v>
                </c:pt>
              </c:numCache>
            </c:numRef>
          </c:val>
          <c:extLst>
            <c:ext xmlns:c16="http://schemas.microsoft.com/office/drawing/2014/chart" uri="{C3380CC4-5D6E-409C-BE32-E72D297353CC}">
              <c16:uniqueId val="{00000001-BF8D-4588-9761-E67E9F8DEC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668</c:v>
                </c:pt>
                <c:pt idx="1">
                  <c:v>679</c:v>
                </c:pt>
                <c:pt idx="2">
                  <c:v>752</c:v>
                </c:pt>
              </c:numCache>
            </c:numRef>
          </c:val>
          <c:extLst>
            <c:ext xmlns:c16="http://schemas.microsoft.com/office/drawing/2014/chart" uri="{C3380CC4-5D6E-409C-BE32-E72D297353CC}">
              <c16:uniqueId val="{00000002-BF8D-4588-9761-E67E9F8DEC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{5605D2B1-4824-403C-985A-3A00FBC32683}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E13-44F4-A3D9-73AE7E8AD0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{196A069B-EE1D-4836-8AD0-8BF35C994666}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13-44F4-A3D9-73AE7E8AD0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{9C96542D-403F-4462-A403-854A478B468D}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13-44F4-A3D9-73AE7E8AD0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{04D4CF85-712A-4606-8A70-FD2ADED14366}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13-44F4-A3D9-73AE7E8AD0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{E28BA6BF-DE83-4BD6-B97E-8B47834616F1}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13-44F4-A3D9-73AE7E8AD0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{50EFEB16-FC7B-40A1-A38F-6346D3003669}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E13-44F4-A3D9-73AE7E8AD0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{F7EDF7CA-0E5C-4212-ADB2-0885253B2DB2}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E13-44F4-A3D9-73AE7E8AD0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{6CDE2D3B-E3D1-4333-9967-004C9BFA469F}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E13-44F4-A3D9-73AE7E8AD0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{AC203C38-2D75-4A72-B893-472C8F8CAA86}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E13-44F4-A3D9-73AE7E8AD0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55.8</c:v>
                </c:pt>
                <c:pt idx="16">
                  <c:v>57.5</c:v>
                </c:pt>
                <c:pt idx="24">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13-44F4-A3D9-73AE7E8AD0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{23471596-B4F0-4812-8C8D-47800ABA41C1}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E13-44F4-A3D9-73AE7E8AD0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{C2E5108E-1F46-4DB5-9FE4-66B77D0E0816}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13-44F4-A3D9-73AE7E8AD0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{E55E1894-AF99-4F0A-BF88-4B471ECC206D}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13-44F4-A3D9-73AE7E8AD0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{12C19581-2F89-48FE-A6F9-B238245EB18B}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13-44F4-A3D9-73AE7E8AD0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{FB1971E9-F0A9-4DB4-92C5-E4C59B63B8BC}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13-44F4-A3D9-73AE7E8AD0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{2E3C0DC8-C54F-4D06-94B1-6AA6AB0AC29D}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E13-44F4-A3D9-73AE7E8AD0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{A4AF26B8-4E92-4DCE-B5EF-35E62C245E55}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E13-44F4-A3D9-73AE7E8AD0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{CF934DEC-760A-4F4E-A417-E1C20D253E8F}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E13-44F4-A3D9-73AE7E8AD0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{BFA89CAB-7995-4DE2-9D2A-AE5DCD60C676}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E13-44F4-A3D9-73AE7E8AD0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5E13-44F4-A3D9-73AE7E8AD053}"/>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{3B066054-9F9F-4F7C-BB37-97F2EE8FA8B9}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762-4211-AFF9-0C18B3CC0C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{9DB83F27-DB23-4871-ACE7-3673B91D1CB0}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62-4211-AFF9-0C18B3CC0C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{43847C0F-DCE1-4BF0-94BF-5C3369784756}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62-4211-AFF9-0C18B3CC0C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{44D6B41C-7C71-4880-B5D7-944C02AEFA60}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62-4211-AFF9-0C18B3CC0C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{3BB1DCA2-E6E4-47FF-B8D2-EDAA5198149F}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62-4211-AFF9-0C18B3CC0C4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{D59E0D17-0AB5-4DAE-9A44-399C7FADAD11}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762-4211-AFF9-0C18B3CC0C4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{C7DE3CA8-66DB-4282-B690-3FCF994A7D71}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762-4211-AFF9-0C18B3CC0C4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{9D54A8C7-D953-4794-84D4-A15AE979AF4D}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762-4211-AFF9-0C18B3CC0C4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{A5008CA1-5DED-483F-A769-30C3A2485719}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762-4211-AFF9-0C18B3CC0C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2.5</c:v>
                </c:pt>
                <c:pt idx="16">
                  <c:v>3.2</c:v>
                </c:pt>
                <c:pt idx="24">
                  <c:v>4.3</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762-4211-AFF9-0C18B3CC0C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{BFE82609-6745-4660-A0C3-79CD16C4A1EC}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762-4211-AFF9-0C18B3CC0C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{695B66ED-7715-49BC-BC18-7950550C11E1}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62-4211-AFF9-0C18B3CC0C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{A1917F38-26C5-42F8-BAFE-2B0429E1E1FB}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62-4211-AFF9-0C18B3CC0C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{C665CE1B-32BD-4251-89EA-CEF7E678E28B}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62-4211-AFF9-0C18B3CC0C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{15B49A3B-19C2-4FDA-80DD-2200D6173187}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62-4211-AFF9-0C18B3CC0C4C}"/>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{6DA7D4D3-5B2E-4DAB-B182-6D01001E5B7A}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762-4211-AFF9-0C18B3CC0C4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{05DCBE1C-8795-4630-AB1A-6883FC82E518}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762-4211-AFF9-0C18B3CC0C4C}"/>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{2A42BE1C-6FE2-42B3-8415-A586843D7078}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762-4211-AFF9-0C18B3CC0C4C}"/>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{F4D92A7D-B280-422E-A432-8B937D6437B1}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762-4211-AFF9-0C18B3CC0C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62-4211-AFF9-0C18B3CC0C4C}"/>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一般会計においては、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年度に防災対策事業や庁舎建設等の事業費を補うために多額の借入を行った。その償還によ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り元利償還金は増加傾向にあり、令和３年度は前年度より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公営企業においては過去の下水道事業に係る起債の償還終了により、公営企業債への繰入金は減少傾向であるものの、平成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年度より既存施設の長寿命化事業に取り組み、その財源に公営企業債を発行していることから、今後も新規借入が続く見込み。</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満期一括償還地方債の起債はなし。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年度より新庁舎建設事業及び防災対策事業の財源として多額の地方債を発行したことから、平成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年度以降高い水準で推移しているが、令和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年ごろにピークをむかえるため、今後は概ね平均的に推移する見込み。</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、令和３年度は普通交付税の追加交付により剰余金が発生したことから、充当可能基金への積立額が増加した。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例年、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充当可能財源等が将来負担額を上回っているため、将来負担比率の分子はマイナスとなっている。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桜並木維持管理事業に伴い「みえ森と緑の県民税市町交付金基金」を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百万円取り崩した一方、剰余金を「減債基金」を中心に積立てたこと、ふるさと納税を財源として「ふるさときそさき応援基金」に積立てたこと等により、基金全体としては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各基金の適正な基金残高の設定を検討するとともに、基金の使途の明確化を図るために、財政調整基金を取り崩して個々の特定目的基金に積立てていくことを予定している。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・基本財産基金：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天災事変に遭遇し、多額の経費を要するとき。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行政財産の新増築及び改築のため多額の経費を要し、住民の負担が過重となるとき。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・ふるさときそさき応援基金：ふるさと納税によるふるさと応援寄付金の実績に基づき積み立て、寄附の目的に応じた事業へそれぞれ活用する。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・災害救助基金：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天災事変に遭遇し、多額の経費を要するとき。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災害救助法第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条の規定に該当しない場合において、災害にかかった者を救助するため多額の経費を要し、住民の負担が過重となるとき。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・ふるさときそさき応援基金：ふるさと納税を財源として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・みえ森と緑の県民税市町交付金基金：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桜並木の維持管理費の財源として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・基本財産基金、災害救助基金：災害時の臨時的な財政需要に備え、利息を中心とした積み立てを行う。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・ふるさときそさき応援基金：令和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年度に基金を取り崩し、社会福祉施設改修事業を実施した。今後も寄附の目的に応じた事業にそれぞれ財源充当を行い、適正な運用に努める。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歳計剰余金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百万円、発生利息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百万円を積立てたことにより増加した。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財政調整基金の残高は、令和３年度末時点において標準財政規模の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今後は庁舎及び防災施設整備にかかる地方債償還の本格開始に伴う公債費の増加や公共施設の老化による新規借入の増加が見込まれることから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減債基金への積み立てを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中心に行っていく予定である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普通交付税の追加交付による臨時財政対策債償還基金費分の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百万円及び決算剰余金を積立てたことにより増加した。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年度ごろに新庁舎建設及び防災事業の財源として発行した地方債の償還のピークを迎え、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当該事業分で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百万円の償還金が財政を圧迫する見込みである。これに備え剰余金を中心に毎年度計画的に積み立て、必要に応じて取り崩す予定である。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D67769-6DA4-4941-B16B-D1CF12FAE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719B4A-79F5-41D2-8A46-58C86E590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6CDBAC7-6897-41E3-BF02-C8275C2A61A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A7B0F69-46CD-4FE2-B5AE-D7F94DFA4AB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ECEF546-0BCB-4ABE-B599-272FC890302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6EA7AE-70A1-4FBB-9B83-839C320F956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52F5FCFE-039C-4D3B-8136-631757D07ED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23B39BA-4A51-4581-9F08-A1DD56D06C3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7D746EA-09D8-4428-8DA5-3F13722AFBE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58BB4D35-81CC-482D-A5C1-1B3F7AC8AA4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E28C186-1F5B-420B-8CE1-A75DBC091C1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DC0265D-9A27-4F88-8376-8458134579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896F888-D5B8-4D6D-B644-E55B5EDECF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B619C35-DB62-479B-9DEF-EB8B85B32EC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0B34A03-C67F-4075-B6F7-AD25C19B91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8F677CC-244E-45CB-B1D2-D1706E45D94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FE33484-8AA6-4513-BD83-5DC8B473F9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2F0B08C3-4906-4AB3-85FD-4E669C8D1B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3B0DA23F-1B4B-44E0-8E5C-7D53B53580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E6FC0D8-A118-4E4A-ADD8-B7DCC883ACF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FA23F2A-129F-420B-9235-EE38FD516C7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15675F0-B71C-4221-A37B-82E27AD32A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DF72EC8-124D-416F-8844-4056F802C95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E7F5F4A-9B68-44CF-B1EF-7E8DCA2BB2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23A6EC1-C0FA-4C55-B7A5-9917566350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A357A9E-067E-4841-899F-4B1B52B0CCC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D3845BD1-9791-4681-99B5-5FB54B7B2F5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182B72E-9E92-48A1-917A-3B9E94D5FA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42201CF-6D06-4F7D-A9A1-47BC4CA868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00C3240-3E6D-45E4-B757-848E493779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0826A24-5AFA-404D-B1AC-1F1726A366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604B3BD-875F-46F2-A868-526C2B4F31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4E789832-5D7C-4049-8B1F-4DF7743E3EB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7950B625-9455-41D4-94E6-58D0D0751E1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FE18714-2F27-44FF-8789-3449D577FA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312EE425-2208-4906-A529-98BD353B8A1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21B53B08-89AD-47BA-9B29-5B62E4AA46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273309C-7D06-4131-A784-20897127A35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78D5CB40-857C-45FF-A54C-8B6BA48B04F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B8058ED3-3127-44FC-A4CE-CC998C8D606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5C49715D-9A33-4B79-B935-DC6F58D11E8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6B1F3AE8-BEFC-460D-8770-9C41062AC3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A76967C-6C92-4424-8CE8-416F505D031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51D62118-768E-415A-BEFB-CD3F2FBB8B7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595B9FE-34F6-4EA8-A479-3ADE889BB05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F52C6588-24C6-4061-96F4-6AC1AF1FB88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71B70DF8-C6DF-4824-BC96-439FA82C2B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BD6B2110-9A74-45D7-9825-99A2EB21C9D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F6E99C27-5204-43D8-B0DC-D53FBCD831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15A544F9-5548-4A60-8644-DFA9E8740EE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C47A3A6D-45FD-4F99-90D6-66BDC116A65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C4B7B12-3E02-40ED-BB37-59FAE72B72B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D54E347-0EC5-4570-A293-F62E1125AC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4CBC2B0E-AF14-4913-A03E-875D1AEEAE7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9C5CD709-8B41-4A4B-A609-D0CB256B23C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52950B7-412B-4497-904B-ADB93E70955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年度に策定した公共施設等総合管理計画において、公共施設等の施設寿命を従来より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の延長を目標とし、施設の長期利用により、中長期的な視点における経費の削減を目指している。有形固定資産減価償却率については、類似団体平均を下回っていることから、引き続き施設の維持管理について見直しを進め、経費の圧縮に努めることとす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9FADA9D8-914C-45FA-A21D-016E3E893E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15F2F89E-E8AF-4627-8B2C-5C96D3768C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A1C2B7E4-2E6B-4272-B1A5-ABFDE01F326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53339FF1-4E9F-4519-A068-98B0BED587B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3C48087D-CB94-4547-9D95-95B8291C7F9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43CC2195-57A8-41D1-98EC-BDD80911330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DE055998-31E8-43C5-8A6F-9FC283633CA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55168A90-B875-4A7C-B5E5-16D5BC1CE60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CFD3C83F-A2A2-41F7-9D51-04CD0B1697C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727F5586-D9A3-4B11-81CA-8CDCB05CA87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A7DFED5E-4E2E-4F72-83BA-8733BDA01A7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2BF6B9A-7709-415B-9A3A-FF52A38FD31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681C83C9-BBD3-4A25-8B69-063C93C7906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AEB32EF4-36FB-4CF7-B2EE-9B61F3CC1BE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AEEDD520-6650-411F-9652-26F3533B842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8F9E868-FD4B-4DDA-B67B-54F200686AE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4" name="直線コネクタ 73">
          <a:extLst>
            <a:ext uri="{FF2B5EF4-FFF2-40B4-BE49-F238E27FC236}">
              <a16:creationId xmlns:a16="http://schemas.microsoft.com/office/drawing/2014/main" id="{AD99AB3C-DA2A-46AC-9999-9063347C6E1E}"/>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5" name="有形固定資産減価償却率最小値テキスト">
          <a:extLst>
            <a:ext uri="{FF2B5EF4-FFF2-40B4-BE49-F238E27FC236}">
              <a16:creationId xmlns:a16="http://schemas.microsoft.com/office/drawing/2014/main" id="{2A476464-F3CC-4470-AF7D-A9D16AA81E5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6" name="直線コネクタ 75">
          <a:extLst>
            <a:ext uri="{FF2B5EF4-FFF2-40B4-BE49-F238E27FC236}">
              <a16:creationId xmlns:a16="http://schemas.microsoft.com/office/drawing/2014/main" id="{121D2C59-7B26-4689-A429-BFE7FB969976}"/>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7" name="有形固定資産減価償却率最大値テキスト">
          <a:extLst>
            <a:ext uri="{FF2B5EF4-FFF2-40B4-BE49-F238E27FC236}">
              <a16:creationId xmlns:a16="http://schemas.microsoft.com/office/drawing/2014/main" id="{DFCEF7F4-33E9-4D8A-BD90-8B7780A13A33}"/>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8" name="直線コネクタ 77">
          <a:extLst>
            <a:ext uri="{FF2B5EF4-FFF2-40B4-BE49-F238E27FC236}">
              <a16:creationId xmlns:a16="http://schemas.microsoft.com/office/drawing/2014/main" id="{D42EED17-E19A-4735-A568-218C353DA8F3}"/>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9" name="有形固定資産減価償却率平均値テキスト">
          <a:extLst>
            <a:ext uri="{FF2B5EF4-FFF2-40B4-BE49-F238E27FC236}">
              <a16:creationId xmlns:a16="http://schemas.microsoft.com/office/drawing/2014/main" id="{30B66004-2F4F-4C95-B3B3-FF2576FB4A37}"/>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0" name="フローチャート: 判断 79">
          <a:extLst>
            <a:ext uri="{FF2B5EF4-FFF2-40B4-BE49-F238E27FC236}">
              <a16:creationId xmlns:a16="http://schemas.microsoft.com/office/drawing/2014/main" id="{710621BC-587D-48A5-BC24-64ADFDB6BB1F}"/>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1" name="フローチャート: 判断 80">
          <a:extLst>
            <a:ext uri="{FF2B5EF4-FFF2-40B4-BE49-F238E27FC236}">
              <a16:creationId xmlns:a16="http://schemas.microsoft.com/office/drawing/2014/main" id="{869D1FD2-DB3A-41CE-98AF-AF5960BE93D8}"/>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2" name="フローチャート: 判断 81">
          <a:extLst>
            <a:ext uri="{FF2B5EF4-FFF2-40B4-BE49-F238E27FC236}">
              <a16:creationId xmlns:a16="http://schemas.microsoft.com/office/drawing/2014/main" id="{D2A24BD8-31A0-4DC9-A7A2-BFF13273DAB5}"/>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3" name="フローチャート: 判断 82">
          <a:extLst>
            <a:ext uri="{FF2B5EF4-FFF2-40B4-BE49-F238E27FC236}">
              <a16:creationId xmlns:a16="http://schemas.microsoft.com/office/drawing/2014/main" id="{9318C18B-1302-4BDB-B7C3-16FC55390E65}"/>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4" name="フローチャート: 判断 83">
          <a:extLst>
            <a:ext uri="{FF2B5EF4-FFF2-40B4-BE49-F238E27FC236}">
              <a16:creationId xmlns:a16="http://schemas.microsoft.com/office/drawing/2014/main" id="{76259970-2A7F-4535-BAE9-0DD62EF0758C}"/>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D9D1D72-17C7-4A0A-800C-2089949795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B88709E-DE25-419F-A87F-FF2D9C07A4A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E15B6F7-5C2C-4195-9EC3-C874395491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32DC307-34C8-4B9C-A52E-2DF1CE5EE99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7FCB0D8-04CC-4D07-8E95-0070B803FC8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139171</xdr:rowOff>
    </xdr:from>
    <xdr:to>
      <xdr:col>19</xdr:col>
      <xdr:colOff>187325</xdr:colOff>
      <xdr:row>30</xdr:row>
      <xdr:rowOff>69321</xdr:rowOff>
    </xdr:to>
    <xdr:sp macro="" textlink="">
      <xdr:nvSpPr>
        <xdr:cNvPr id="90" name="楕円 89">
          <a:extLst>
            <a:ext uri="{FF2B5EF4-FFF2-40B4-BE49-F238E27FC236}">
              <a16:creationId xmlns:a16="http://schemas.microsoft.com/office/drawing/2014/main" id="{B18F4C26-8393-4595-A959-B0EC89BCA6A4}"/>
            </a:ext>
          </a:extLst>
        </xdr:cNvPr>
        <xdr:cNvSpPr/>
      </xdr:nvSpPr>
      <xdr:spPr>
        <a:xfrm>
          <a:off x="40005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21696</xdr:rowOff>
    </xdr:from>
    <xdr:to>
      <xdr:col>15</xdr:col>
      <xdr:colOff>187325</xdr:colOff>
      <xdr:row>30</xdr:row>
      <xdr:rowOff>123296</xdr:rowOff>
    </xdr:to>
    <xdr:sp macro="" textlink="">
      <xdr:nvSpPr>
        <xdr:cNvPr id="91" name="楕円 90">
          <a:extLst>
            <a:ext uri="{FF2B5EF4-FFF2-40B4-BE49-F238E27FC236}">
              <a16:creationId xmlns:a16="http://schemas.microsoft.com/office/drawing/2014/main" id="{2B36469B-B728-4B06-8CF8-559F42480FA1}"/>
            </a:ext>
          </a:extLst>
        </xdr:cNvPr>
        <xdr:cNvSpPr/>
      </xdr:nvSpPr>
      <xdr:spPr>
        <a:xfrm>
          <a:off x="3238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18521</xdr:rowOff>
    </xdr:from>
    <xdr:to>
      <xdr:col>19</xdr:col>
      <xdr:colOff>136525</xdr:colOff>
      <xdr:row>30</xdr:row>
      <xdr:rowOff>72496</xdr:rowOff>
    </xdr:to>
    <xdr:cxnSp macro="">
      <xdr:nvCxnSpPr>
        <xdr:cNvPr id="92" name="直線コネクタ 91">
          <a:extLst>
            <a:ext uri="{FF2B5EF4-FFF2-40B4-BE49-F238E27FC236}">
              <a16:creationId xmlns:a16="http://schemas.microsoft.com/office/drawing/2014/main" id="{DF72B13B-3ACF-40DD-8B50-B2ED5B8E29B5}"/>
            </a:ext>
          </a:extLst>
        </xdr:cNvPr>
        <xdr:cNvCxnSpPr/>
      </xdr:nvCxnSpPr>
      <xdr:spPr>
        <a:xfrm flipV="1">
          <a:off x="3289300" y="593354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93" name="楕円 92">
          <a:extLst>
            <a:ext uri="{FF2B5EF4-FFF2-40B4-BE49-F238E27FC236}">
              <a16:creationId xmlns:a16="http://schemas.microsoft.com/office/drawing/2014/main" id="{9E6BDC5F-D2B6-46ED-ADE4-FE78BD4C9E39}"/>
            </a:ext>
          </a:extLst>
        </xdr:cNvPr>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72496</xdr:rowOff>
    </xdr:to>
    <xdr:cxnSp macro="">
      <xdr:nvCxnSpPr>
        <xdr:cNvPr id="94" name="直線コネクタ 93">
          <a:extLst>
            <a:ext uri="{FF2B5EF4-FFF2-40B4-BE49-F238E27FC236}">
              <a16:creationId xmlns:a16="http://schemas.microsoft.com/office/drawing/2014/main" id="{B553CFDD-2CAF-409E-8A70-19FCF105634E}"/>
            </a:ext>
          </a:extLst>
        </xdr:cNvPr>
        <xdr:cNvCxnSpPr/>
      </xdr:nvCxnSpPr>
      <xdr:spPr>
        <a:xfrm>
          <a:off x="2527300" y="595693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137372</xdr:rowOff>
    </xdr:from>
    <xdr:to>
      <xdr:col>7</xdr:col>
      <xdr:colOff>187325</xdr:colOff>
      <xdr:row>30</xdr:row>
      <xdr:rowOff>67522</xdr:rowOff>
    </xdr:to>
    <xdr:sp macro="" textlink="">
      <xdr:nvSpPr>
        <xdr:cNvPr id="95" name="楕円 94">
          <a:extLst>
            <a:ext uri="{FF2B5EF4-FFF2-40B4-BE49-F238E27FC236}">
              <a16:creationId xmlns:a16="http://schemas.microsoft.com/office/drawing/2014/main" id="{4C52005F-4A0F-47B3-B4F4-7550ECB6A71F}"/>
            </a:ext>
          </a:extLst>
        </xdr:cNvPr>
        <xdr:cNvSpPr/>
      </xdr:nvSpPr>
      <xdr:spPr>
        <a:xfrm>
          <a:off x="1714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16722</xdr:rowOff>
    </xdr:from>
    <xdr:to>
      <xdr:col>11</xdr:col>
      <xdr:colOff>136525</xdr:colOff>
      <xdr:row>30</xdr:row>
      <xdr:rowOff>41910</xdr:rowOff>
    </xdr:to>
    <xdr:cxnSp macro="">
      <xdr:nvCxnSpPr>
        <xdr:cNvPr id="96" name="直線コネクタ 95">
          <a:extLst>
            <a:ext uri="{FF2B5EF4-FFF2-40B4-BE49-F238E27FC236}">
              <a16:creationId xmlns:a16="http://schemas.microsoft.com/office/drawing/2014/main" id="{10EE6AF0-63BF-475D-96DC-51E638667624}"/>
            </a:ext>
          </a:extLst>
        </xdr:cNvPr>
        <xdr:cNvCxnSpPr/>
      </xdr:nvCxnSpPr>
      <xdr:spPr>
        <a:xfrm>
          <a:off x="1765300" y="593174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7" name="n_1aveValue有形固定資産減価償却率">
          <a:extLst>
            <a:ext uri="{FF2B5EF4-FFF2-40B4-BE49-F238E27FC236}">
              <a16:creationId xmlns:a16="http://schemas.microsoft.com/office/drawing/2014/main" id="{78036936-5C5A-4995-8DF3-DFA838E23701}"/>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8" name="n_2aveValue有形固定資産減価償却率">
          <a:extLst>
            <a:ext uri="{FF2B5EF4-FFF2-40B4-BE49-F238E27FC236}">
              <a16:creationId xmlns:a16="http://schemas.microsoft.com/office/drawing/2014/main" id="{F958F412-A4C0-46F4-983C-064F9EBC9131}"/>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9" name="n_3aveValue有形固定資産減価償却率">
          <a:extLst>
            <a:ext uri="{FF2B5EF4-FFF2-40B4-BE49-F238E27FC236}">
              <a16:creationId xmlns:a16="http://schemas.microsoft.com/office/drawing/2014/main" id="{325B035D-4691-4F87-9DFB-520495114B12}"/>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0" name="n_4aveValue有形固定資産減価償却率">
          <a:extLst>
            <a:ext uri="{FF2B5EF4-FFF2-40B4-BE49-F238E27FC236}">
              <a16:creationId xmlns:a16="http://schemas.microsoft.com/office/drawing/2014/main" id="{FDC86D50-0702-4112-83ED-4748DD6A55BB}"/>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85848</xdr:rowOff>
    </xdr:from>
    <xdr:ext cx="405111" cy="259045"/>
    <xdr:sp macro="" textlink="">
      <xdr:nvSpPr>
        <xdr:cNvPr id="101" name="n_1mainValue有形固定資産減価償却率">
          <a:extLst>
            <a:ext uri="{FF2B5EF4-FFF2-40B4-BE49-F238E27FC236}">
              <a16:creationId xmlns:a16="http://schemas.microsoft.com/office/drawing/2014/main" id="{1BD2480C-1EB3-4B39-99BC-B5E2F6733A93}"/>
            </a:ext>
          </a:extLst>
        </xdr:cNvPr>
        <xdr:cNvSpPr txBox="1"/>
      </xdr:nvSpPr>
      <xdr:spPr>
        <a:xfrm>
          <a:off x="3836044"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139823</xdr:rowOff>
    </xdr:from>
    <xdr:ext cx="405111" cy="259045"/>
    <xdr:sp macro="" textlink="">
      <xdr:nvSpPr>
        <xdr:cNvPr id="102" name="n_2mainValue有形固定資産減価償却率">
          <a:extLst>
            <a:ext uri="{FF2B5EF4-FFF2-40B4-BE49-F238E27FC236}">
              <a16:creationId xmlns:a16="http://schemas.microsoft.com/office/drawing/2014/main" id="{9839CBD3-57F8-48C8-8BCD-E06C3970A9D0}"/>
            </a:ext>
          </a:extLst>
        </xdr:cNvPr>
        <xdr:cNvSpPr txBox="1"/>
      </xdr:nvSpPr>
      <xdr:spPr>
        <a:xfrm>
          <a:off x="3086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3" name="n_3mainValue有形固定資産減価償却率">
          <a:extLst>
            <a:ext uri="{FF2B5EF4-FFF2-40B4-BE49-F238E27FC236}">
              <a16:creationId xmlns:a16="http://schemas.microsoft.com/office/drawing/2014/main" id="{F1D39922-4867-4F17-8B34-20ECFDCAA6C8}"/>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mainValue有形固定資産減価償却率">
          <a:extLst>
            <a:ext uri="{FF2B5EF4-FFF2-40B4-BE49-F238E27FC236}">
              <a16:creationId xmlns:a16="http://schemas.microsoft.com/office/drawing/2014/main" id="{798DFF4E-9163-4FB1-A48A-E5C8C8A9EE88}"/>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FF46E193-FC60-4854-BBC5-CBB5197E09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9FE73E4A-2C35-459B-9D1E-674CEE6137E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D75E3339-1437-439F-BDE8-88B1B38BB574}"/>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D7D65781-A5EB-4516-BF2C-97D3C5DCBF1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65376E96-CD05-48C6-B393-4427AF4CB91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8025401-7206-4D7E-B084-9D89F9A6C1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DC15D04-50BD-4B2C-B9F0-2EC9E161C4C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10D87DD-4B35-4CDE-9CC5-54FD004DA8B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380806A-E242-4035-B350-62515E08249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7BBF4DBA-47DC-4D6C-8A22-5D4149D1DE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1957836-D815-48ED-9040-673511E441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A8DEF07E-3513-4C01-B9BB-F8ED8E78F9E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2CCAD27E-90BA-44D3-8E6C-75014E21FC0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が、この要因としては、上・下水道事業の高い利率起債を繰上償還で整理したこと、また償還に関して充当可能な基金残高が存在するためである。今後は公共施設の老朽化に伴い、起債が増加し、債務償還比率の増加が予想されるので、行政改革に取り組み、業務支出の抑制に努めることとす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1AC91DBA-BAA0-4C4B-AA51-AEE14636989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FE62DA3-3688-4AA6-BA50-612C675A1CA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1E30F5A-AF64-4070-887A-0ACF83E95BF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2915764F-355C-4A84-9F0D-0BE69AF6B2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6923A2DC-F7F3-44B8-939A-91DFFAFEFDC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970AC0DD-8EC2-43A8-BAA1-F97ABE4381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8B07620A-A021-4090-A52D-48D9481747D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9CCEB3B7-0125-4A16-A662-548ED0B3A7D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8A2FA1D-6B65-484A-A9CD-7AAFA2B20EB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FE5BBF31-FEE4-4C26-8F2E-5B98F949384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C976CC1C-7711-495C-BDF2-961C4428682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CED52DA-237E-4399-8B72-7553CF38B8E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A1BD9756-4765-493B-8439-B51BF3AB4EF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C9E11B3E-40E7-478C-A3CE-CEBA80155DB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C53C3CC1-B136-4F0F-9E17-6A6229B70D3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3" name="直線コネクタ 132">
          <a:extLst>
            <a:ext uri="{FF2B5EF4-FFF2-40B4-BE49-F238E27FC236}">
              <a16:creationId xmlns:a16="http://schemas.microsoft.com/office/drawing/2014/main" id="{FDBF6E46-7162-4C5F-9D52-4CBC6AC27E5D}"/>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4" name="債務償還比率最小値テキスト">
          <a:extLst>
            <a:ext uri="{FF2B5EF4-FFF2-40B4-BE49-F238E27FC236}">
              <a16:creationId xmlns:a16="http://schemas.microsoft.com/office/drawing/2014/main" id="{5072692B-B49C-49C6-B0D6-C25BCF8BEAF1}"/>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5" name="直線コネクタ 134">
          <a:extLst>
            <a:ext uri="{FF2B5EF4-FFF2-40B4-BE49-F238E27FC236}">
              <a16:creationId xmlns:a16="http://schemas.microsoft.com/office/drawing/2014/main" id="{34842099-47BD-4A04-BB15-2D449778BF67}"/>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9C46C2F5-E69B-4F17-839D-27EA52320AA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EF347956-0689-495F-9668-67129EF86CD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8" name="債務償還比率平均値テキスト">
          <a:extLst>
            <a:ext uri="{FF2B5EF4-FFF2-40B4-BE49-F238E27FC236}">
              <a16:creationId xmlns:a16="http://schemas.microsoft.com/office/drawing/2014/main" id="{369C7D3D-AE52-43CC-A75E-3C1FD0D0AF25}"/>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9" name="フローチャート: 判断 138">
          <a:extLst>
            <a:ext uri="{FF2B5EF4-FFF2-40B4-BE49-F238E27FC236}">
              <a16:creationId xmlns:a16="http://schemas.microsoft.com/office/drawing/2014/main" id="{BC2F48F6-1DA3-4E7D-BBEB-531F861D837F}"/>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0" name="フローチャート: 判断 139">
          <a:extLst>
            <a:ext uri="{FF2B5EF4-FFF2-40B4-BE49-F238E27FC236}">
              <a16:creationId xmlns:a16="http://schemas.microsoft.com/office/drawing/2014/main" id="{B67EB414-B87B-4379-899E-89E8A236D20A}"/>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1" name="フローチャート: 判断 140">
          <a:extLst>
            <a:ext uri="{FF2B5EF4-FFF2-40B4-BE49-F238E27FC236}">
              <a16:creationId xmlns:a16="http://schemas.microsoft.com/office/drawing/2014/main" id="{F10F109A-E036-42E3-AC04-66FADD30E461}"/>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2" name="フローチャート: 判断 141">
          <a:extLst>
            <a:ext uri="{FF2B5EF4-FFF2-40B4-BE49-F238E27FC236}">
              <a16:creationId xmlns:a16="http://schemas.microsoft.com/office/drawing/2014/main" id="{FA275CB0-8EC4-4A98-8919-E139974E7E01}"/>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3" name="フローチャート: 判断 142">
          <a:extLst>
            <a:ext uri="{FF2B5EF4-FFF2-40B4-BE49-F238E27FC236}">
              <a16:creationId xmlns:a16="http://schemas.microsoft.com/office/drawing/2014/main" id="{2BB44E7C-90CD-4737-AD8D-A4284C077B24}"/>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F8ACD0E-1CF4-4161-A14E-54C3F9B169C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FC6C216-59C4-4FFF-B9C5-063A420D83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AB2B577-5D9E-4701-9653-0A1792877F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BFDECD5-EAD7-4D9E-B919-FDCB57CD7F4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664E9EC-A9BB-448C-B1AC-0DB3E80BFEF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66633</xdr:rowOff>
    </xdr:from>
    <xdr:to>
      <xdr:col>76</xdr:col>
      <xdr:colOff>73025</xdr:colOff>
      <xdr:row>26</xdr:row>
      <xdr:rowOff>168233</xdr:rowOff>
    </xdr:to>
    <xdr:sp macro="" textlink="">
      <xdr:nvSpPr>
        <xdr:cNvPr id="149" name="楕円 148">
          <a:extLst>
            <a:ext uri="{FF2B5EF4-FFF2-40B4-BE49-F238E27FC236}">
              <a16:creationId xmlns:a16="http://schemas.microsoft.com/office/drawing/2014/main" id="{36313006-6DB5-4DA7-A46D-BA50314C8217}"/>
            </a:ext>
          </a:extLst>
        </xdr:cNvPr>
        <xdr:cNvSpPr/>
      </xdr:nvSpPr>
      <xdr:spPr>
        <a:xfrm>
          <a:off x="14744700" y="52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157286</xdr:rowOff>
    </xdr:from>
    <xdr:ext cx="405111" cy="259045"/>
    <xdr:sp macro="" textlink="">
      <xdr:nvSpPr>
        <xdr:cNvPr id="150" name="債務償還比率該当値テキスト">
          <a:extLst>
            <a:ext uri="{FF2B5EF4-FFF2-40B4-BE49-F238E27FC236}">
              <a16:creationId xmlns:a16="http://schemas.microsoft.com/office/drawing/2014/main" id="{9362791F-4764-451F-9B2E-4765E7E59DEB}"/>
            </a:ext>
          </a:extLst>
        </xdr:cNvPr>
        <xdr:cNvSpPr txBox="1"/>
      </xdr:nvSpPr>
      <xdr:spPr>
        <a:xfrm>
          <a:off x="14846300" y="521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69942</xdr:rowOff>
    </xdr:from>
    <xdr:to>
      <xdr:col>72</xdr:col>
      <xdr:colOff>123825</xdr:colOff>
      <xdr:row>28</xdr:row>
      <xdr:rowOff>92</xdr:rowOff>
    </xdr:to>
    <xdr:sp macro="" textlink="">
      <xdr:nvSpPr>
        <xdr:cNvPr id="151" name="楕円 150">
          <a:extLst>
            <a:ext uri="{FF2B5EF4-FFF2-40B4-BE49-F238E27FC236}">
              <a16:creationId xmlns:a16="http://schemas.microsoft.com/office/drawing/2014/main" id="{862A19CA-929A-4CFD-89A7-BCDCF15EE81C}"/>
            </a:ext>
          </a:extLst>
        </xdr:cNvPr>
        <xdr:cNvSpPr/>
      </xdr:nvSpPr>
      <xdr:spPr>
        <a:xfrm>
          <a:off x="14033500" y="54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117433</xdr:rowOff>
    </xdr:from>
    <xdr:to>
      <xdr:col>76</xdr:col>
      <xdr:colOff>22225</xdr:colOff>
      <xdr:row>27</xdr:row>
      <xdr:rowOff>120742</xdr:rowOff>
    </xdr:to>
    <xdr:cxnSp macro="">
      <xdr:nvCxnSpPr>
        <xdr:cNvPr id="152" name="直線コネクタ 151">
          <a:extLst>
            <a:ext uri="{FF2B5EF4-FFF2-40B4-BE49-F238E27FC236}">
              <a16:creationId xmlns:a16="http://schemas.microsoft.com/office/drawing/2014/main" id="{FC22DB11-CDC2-46A6-B562-A39E6ABDDB0F}"/>
            </a:ext>
          </a:extLst>
        </xdr:cNvPr>
        <xdr:cNvCxnSpPr/>
      </xdr:nvCxnSpPr>
      <xdr:spPr>
        <a:xfrm flipV="1">
          <a:off x="14084300" y="5346658"/>
          <a:ext cx="711200" cy="1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69631</xdr:rowOff>
    </xdr:from>
    <xdr:to>
      <xdr:col>68</xdr:col>
      <xdr:colOff>123825</xdr:colOff>
      <xdr:row>26</xdr:row>
      <xdr:rowOff>171231</xdr:rowOff>
    </xdr:to>
    <xdr:sp macro="" textlink="">
      <xdr:nvSpPr>
        <xdr:cNvPr id="153" name="楕円 152">
          <a:extLst>
            <a:ext uri="{FF2B5EF4-FFF2-40B4-BE49-F238E27FC236}">
              <a16:creationId xmlns:a16="http://schemas.microsoft.com/office/drawing/2014/main" id="{8192FA0E-A7C9-4D90-BB28-1064E4FD93F5}"/>
            </a:ext>
          </a:extLst>
        </xdr:cNvPr>
        <xdr:cNvSpPr/>
      </xdr:nvSpPr>
      <xdr:spPr>
        <a:xfrm>
          <a:off x="13271500" y="5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120431</xdr:rowOff>
    </xdr:from>
    <xdr:to>
      <xdr:col>72</xdr:col>
      <xdr:colOff>73025</xdr:colOff>
      <xdr:row>27</xdr:row>
      <xdr:rowOff>120742</xdr:rowOff>
    </xdr:to>
    <xdr:cxnSp macro="">
      <xdr:nvCxnSpPr>
        <xdr:cNvPr id="154" name="直線コネクタ 153">
          <a:extLst>
            <a:ext uri="{FF2B5EF4-FFF2-40B4-BE49-F238E27FC236}">
              <a16:creationId xmlns:a16="http://schemas.microsoft.com/office/drawing/2014/main" id="{CCE7AEC1-328D-4394-ACDD-8FB0380A06C1}"/>
            </a:ext>
          </a:extLst>
        </xdr:cNvPr>
        <xdr:cNvCxnSpPr/>
      </xdr:nvCxnSpPr>
      <xdr:spPr>
        <a:xfrm>
          <a:off x="13322300" y="5349656"/>
          <a:ext cx="762000" cy="1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145556</xdr:rowOff>
    </xdr:from>
    <xdr:to>
      <xdr:col>64</xdr:col>
      <xdr:colOff>123825</xdr:colOff>
      <xdr:row>27</xdr:row>
      <xdr:rowOff>75706</xdr:rowOff>
    </xdr:to>
    <xdr:sp macro="" textlink="">
      <xdr:nvSpPr>
        <xdr:cNvPr id="155" name="楕円 154">
          <a:extLst>
            <a:ext uri="{FF2B5EF4-FFF2-40B4-BE49-F238E27FC236}">
              <a16:creationId xmlns:a16="http://schemas.microsoft.com/office/drawing/2014/main" id="{4570F558-3D40-4036-9214-5709B2A41FA8}"/>
            </a:ext>
          </a:extLst>
        </xdr:cNvPr>
        <xdr:cNvSpPr/>
      </xdr:nvSpPr>
      <xdr:spPr>
        <a:xfrm>
          <a:off x="12509500" y="53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120431</xdr:rowOff>
    </xdr:from>
    <xdr:to>
      <xdr:col>68</xdr:col>
      <xdr:colOff>73025</xdr:colOff>
      <xdr:row>27</xdr:row>
      <xdr:rowOff>24906</xdr:rowOff>
    </xdr:to>
    <xdr:cxnSp macro="">
      <xdr:nvCxnSpPr>
        <xdr:cNvPr id="156" name="直線コネクタ 155">
          <a:extLst>
            <a:ext uri="{FF2B5EF4-FFF2-40B4-BE49-F238E27FC236}">
              <a16:creationId xmlns:a16="http://schemas.microsoft.com/office/drawing/2014/main" id="{40B96F54-8D8D-4CE0-8012-F7265C9993BB}"/>
            </a:ext>
          </a:extLst>
        </xdr:cNvPr>
        <xdr:cNvCxnSpPr/>
      </xdr:nvCxnSpPr>
      <xdr:spPr>
        <a:xfrm flipV="1">
          <a:off x="12560300" y="5349656"/>
          <a:ext cx="762000" cy="7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155032</xdr:rowOff>
    </xdr:from>
    <xdr:to>
      <xdr:col>60</xdr:col>
      <xdr:colOff>123825</xdr:colOff>
      <xdr:row>27</xdr:row>
      <xdr:rowOff>85182</xdr:rowOff>
    </xdr:to>
    <xdr:sp macro="" textlink="">
      <xdr:nvSpPr>
        <xdr:cNvPr id="157" name="楕円 156">
          <a:extLst>
            <a:ext uri="{FF2B5EF4-FFF2-40B4-BE49-F238E27FC236}">
              <a16:creationId xmlns:a16="http://schemas.microsoft.com/office/drawing/2014/main" id="{134C62B9-D26D-43B8-882E-EB26D9261351}"/>
            </a:ext>
          </a:extLst>
        </xdr:cNvPr>
        <xdr:cNvSpPr/>
      </xdr:nvSpPr>
      <xdr:spPr>
        <a:xfrm>
          <a:off x="11747500" y="53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24906</xdr:rowOff>
    </xdr:from>
    <xdr:to>
      <xdr:col>64</xdr:col>
      <xdr:colOff>73025</xdr:colOff>
      <xdr:row>27</xdr:row>
      <xdr:rowOff>34382</xdr:rowOff>
    </xdr:to>
    <xdr:cxnSp macro="">
      <xdr:nvCxnSpPr>
        <xdr:cNvPr id="158" name="直線コネクタ 157">
          <a:extLst>
            <a:ext uri="{FF2B5EF4-FFF2-40B4-BE49-F238E27FC236}">
              <a16:creationId xmlns:a16="http://schemas.microsoft.com/office/drawing/2014/main" id="{33D67E70-5F75-42BC-8D0B-06B12726A9B2}"/>
            </a:ext>
          </a:extLst>
        </xdr:cNvPr>
        <xdr:cNvCxnSpPr/>
      </xdr:nvCxnSpPr>
      <xdr:spPr>
        <a:xfrm flipV="1">
          <a:off x="11798300" y="5425581"/>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59" name="n_1aveValue債務償還比率">
          <a:extLst>
            <a:ext uri="{FF2B5EF4-FFF2-40B4-BE49-F238E27FC236}">
              <a16:creationId xmlns:a16="http://schemas.microsoft.com/office/drawing/2014/main" id="{39ACD675-7336-4CB9-8641-EC386BEF2CE7}"/>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0" name="n_2aveValue債務償還比率">
          <a:extLst>
            <a:ext uri="{FF2B5EF4-FFF2-40B4-BE49-F238E27FC236}">
              <a16:creationId xmlns:a16="http://schemas.microsoft.com/office/drawing/2014/main" id="{EFE6EDC9-BCDA-4533-98E2-AC6355BE1CB5}"/>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1" name="n_3aveValue債務償還比率">
          <a:extLst>
            <a:ext uri="{FF2B5EF4-FFF2-40B4-BE49-F238E27FC236}">
              <a16:creationId xmlns:a16="http://schemas.microsoft.com/office/drawing/2014/main" id="{911B748C-9122-495E-9A42-43A736A5D129}"/>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2" name="n_4aveValue債務償還比率">
          <a:extLst>
            <a:ext uri="{FF2B5EF4-FFF2-40B4-BE49-F238E27FC236}">
              <a16:creationId xmlns:a16="http://schemas.microsoft.com/office/drawing/2014/main" id="{6AA83C5E-CE40-49FE-B618-5460471B8031}"/>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16619</xdr:rowOff>
    </xdr:from>
    <xdr:ext cx="469744" cy="259045"/>
    <xdr:sp macro="" textlink="">
      <xdr:nvSpPr>
        <xdr:cNvPr id="163" name="n_1mainValue債務償還比率">
          <a:extLst>
            <a:ext uri="{FF2B5EF4-FFF2-40B4-BE49-F238E27FC236}">
              <a16:creationId xmlns:a16="http://schemas.microsoft.com/office/drawing/2014/main" id="{ABE28AC0-3502-4E78-ACB3-11DCE917EB43}"/>
            </a:ext>
          </a:extLst>
        </xdr:cNvPr>
        <xdr:cNvSpPr txBox="1"/>
      </xdr:nvSpPr>
      <xdr:spPr>
        <a:xfrm>
          <a:off x="13836727" y="52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16308</xdr:rowOff>
    </xdr:from>
    <xdr:ext cx="405111" cy="259045"/>
    <xdr:sp macro="" textlink="">
      <xdr:nvSpPr>
        <xdr:cNvPr id="164" name="n_2mainValue債務償還比率">
          <a:extLst>
            <a:ext uri="{FF2B5EF4-FFF2-40B4-BE49-F238E27FC236}">
              <a16:creationId xmlns:a16="http://schemas.microsoft.com/office/drawing/2014/main" id="{D86A5B9C-957B-4403-9012-FA30819507A6}"/>
            </a:ext>
          </a:extLst>
        </xdr:cNvPr>
        <xdr:cNvSpPr txBox="1"/>
      </xdr:nvSpPr>
      <xdr:spPr>
        <a:xfrm>
          <a:off x="13119744" y="507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92233</xdr:rowOff>
    </xdr:from>
    <xdr:ext cx="405111" cy="259045"/>
    <xdr:sp macro="" textlink="">
      <xdr:nvSpPr>
        <xdr:cNvPr id="165" name="n_3mainValue債務償還比率">
          <a:extLst>
            <a:ext uri="{FF2B5EF4-FFF2-40B4-BE49-F238E27FC236}">
              <a16:creationId xmlns:a16="http://schemas.microsoft.com/office/drawing/2014/main" id="{A74B3B3D-DB17-43B3-8F20-0A8DF934F2C2}"/>
            </a:ext>
          </a:extLst>
        </xdr:cNvPr>
        <xdr:cNvSpPr txBox="1"/>
      </xdr:nvSpPr>
      <xdr:spPr>
        <a:xfrm>
          <a:off x="12357744" y="515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101709</xdr:rowOff>
    </xdr:from>
    <xdr:ext cx="469744" cy="259045"/>
    <xdr:sp macro="" textlink="">
      <xdr:nvSpPr>
        <xdr:cNvPr id="166" name="n_4mainValue債務償還比率">
          <a:extLst>
            <a:ext uri="{FF2B5EF4-FFF2-40B4-BE49-F238E27FC236}">
              <a16:creationId xmlns:a16="http://schemas.microsoft.com/office/drawing/2014/main" id="{41459C0C-2C27-40E1-8D57-52A8B458253F}"/>
            </a:ext>
          </a:extLst>
        </xdr:cNvPr>
        <xdr:cNvSpPr txBox="1"/>
      </xdr:nvSpPr>
      <xdr:spPr>
        <a:xfrm>
          <a:off x="11563427" y="5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8C1EE0C-AD43-48B2-A22F-4CC7FB1D09C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F53FFF1-07BE-455E-91A2-D9BD217B9CC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091D011-A0F9-41C1-A41A-BB77A3EB778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6EA7213E-5E65-4766-8207-889858E20A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C0569691-20A4-48A6-A5AB-BCE03B6F8EA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CF08990-8BA0-4547-A8F7-570B565E01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2E57FA-487F-4788-A81B-1BD854BC66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A048C5-FB28-4BB5-A487-3DA45969F7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31C59D-863F-4794-AF58-CE53B2134C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7CB75E-EEB6-4ED7-9BAB-641A6F3D0D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F12213-D172-4543-A4B1-59817468B9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3BE4BF-D526-4FBB-B067-474B5D3D39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02CCB0-66CB-4F86-81BC-B9A9C4EAF1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B7BBB7-C853-4ED5-B7AB-A1EFC16193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ADB87B-EA61-402D-BEDE-68E163AE5B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C31A81-B6CB-42B7-A5AA-31E6A2C898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C959E2-3579-4388-BF69-BD57AE169C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43E5C4-45E0-42AE-ACB9-BD21E4566C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5DC90E-666A-4641-AC24-46751A0AEA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E20C0A-8970-46CF-8474-18935D7129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FC3208-41A0-44FE-BE75-0A470F8D7C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E7D68ED-B7D6-495B-861C-B16597E1823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A13D8B-FC56-4EBB-B668-3A101BEF9B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BDBC3A-235A-4924-80C0-DE1B360A93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2E15E1-DF71-4139-A9E4-2F1D5A25FB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F7B38B-AA18-46D7-A8BB-F0C8968869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00422A-2E88-4FC2-AA41-69CC838266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A214E2-E465-4C56-8A94-4125432384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79C3A4-8E7B-43A1-B929-D7B266B33C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4DB2B3-9495-4E3D-A48A-74C3304EA0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F36F46-CEE4-40E2-A015-160964B7E0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60B2F4-BE23-429F-B7ED-A8F74EB54D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C9C561-F491-4044-8B73-BD2E2AA048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F7A942-D576-463D-9EA2-F0B3533BE0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5C0840-FC6D-42E8-86F7-C54338E697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6A820F-01C1-489E-8409-B46FD49A451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9DFE26-BD6D-41A0-915B-9BBEBB39C8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666382-8B16-4544-94CB-C3EEB971CF6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B24536-6D38-48B9-B20A-66AF9F2040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F4B3EC-CAD4-465B-9FAB-D07E3CA363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759DDE-CCBF-4663-BAD8-AE8A6EB478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A5B25A-7B56-49FC-82C1-2F6FEBB09B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5BFF65-1F33-4E34-9A5C-E4040739ED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BDECC9-5334-4396-9E4A-1681EDFA59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70AFC2-8F84-4391-86A4-5EBAC94ABE4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CAFFFB-D693-49F7-A227-CFBA7B0571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EAB721-AE2E-4A38-931B-B8FDF3D5EE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02104E5-B8C2-4277-8801-D21EE4E2DA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D11C94E-17B8-456F-9C88-4D2C1B3CB81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39FC51D-5302-4B05-9177-A2D79C46A7C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548733A-2966-43FF-8242-D192A7FDADA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26F5D2A-74F4-4B43-A877-69F075F65DE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4D733C8-0356-4A64-ABE1-600B6C0AB6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ED698E8-A618-4E0F-8F85-91F306975D7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FEA2A8E-1BC3-4456-B36E-D5DF4A43F92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B044DF7-B901-4EF2-B39C-18DDEA9390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D9B7115-8968-49DD-94D6-13D1BE9F1AC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28E3583-E6D7-4A9D-B46A-148451FCC70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4FB252F-B071-4CA0-A6B0-F8F12F2828D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400AD40-7233-432E-8305-A06331B53F4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895B6CB-319F-4012-A071-51004FC545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4190EB50-BE80-4590-A598-6345096261A4}"/>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31F2D9E5-AE97-4CEA-BBA6-00D0F47A4A6C}"/>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719CBA3F-8096-47B0-90CC-1A86E40D26DC}"/>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DFA49A49-33F7-4196-BAD3-C7AADE9BE9EA}"/>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C7B23A35-A23E-431D-B045-6F7AC98752BD}"/>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8BBB221F-98D4-4167-8B70-9CA031834CAA}"/>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A2F4BD0C-60BD-4F4B-892A-853109B0E1DA}"/>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907C9B10-3266-4D11-84E8-4404BABB9C71}"/>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4C150F1-97E0-4E45-8622-03A7E675206B}"/>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DB962A9C-D501-4640-B8FB-9A3B6DA3B9BD}"/>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F3E582D4-0963-4431-A223-1D6C90612E4E}"/>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D5DB95-623A-4FA7-B7D3-4BE9A82038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E74173-B692-415E-B659-EA29D2B717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EAB1EA-7E5C-432C-991F-A4CDE3906C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2B1F5F-9E55-4400-96CE-5544BA40EC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FCF5AE-476B-4434-AD05-8D901BB84E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a:extLst>
            <a:ext uri="{FF2B5EF4-FFF2-40B4-BE49-F238E27FC236}">
              <a16:creationId xmlns:a16="http://schemas.microsoft.com/office/drawing/2014/main" id="{F456F137-C090-4B46-8BDA-FEF6BF7AD8CF}"/>
            </a:ext>
          </a:extLst>
        </xdr:cNvPr>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74" name="楕円 73">
          <a:extLst>
            <a:ext uri="{FF2B5EF4-FFF2-40B4-BE49-F238E27FC236}">
              <a16:creationId xmlns:a16="http://schemas.microsoft.com/office/drawing/2014/main" id="{713DF7E9-8DC9-4DE7-8B69-1DC5FC9D77B7}"/>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30480</xdr:rowOff>
    </xdr:to>
    <xdr:cxnSp macro="">
      <xdr:nvCxnSpPr>
        <xdr:cNvPr id="75" name="直線コネクタ 74">
          <a:extLst>
            <a:ext uri="{FF2B5EF4-FFF2-40B4-BE49-F238E27FC236}">
              <a16:creationId xmlns:a16="http://schemas.microsoft.com/office/drawing/2014/main" id="{9A83F4FC-0B0E-405F-8B5F-52EFB59DDEB7}"/>
            </a:ext>
          </a:extLst>
        </xdr:cNvPr>
        <xdr:cNvCxnSpPr/>
      </xdr:nvCxnSpPr>
      <xdr:spPr>
        <a:xfrm flipV="1">
          <a:off x="2908300" y="6362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6" name="楕円 75">
          <a:extLst>
            <a:ext uri="{FF2B5EF4-FFF2-40B4-BE49-F238E27FC236}">
              <a16:creationId xmlns:a16="http://schemas.microsoft.com/office/drawing/2014/main" id="{87A0E7B0-C30A-47E3-8B4F-33663EFD731F}"/>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30480</xdr:rowOff>
    </xdr:to>
    <xdr:cxnSp macro="">
      <xdr:nvCxnSpPr>
        <xdr:cNvPr id="77" name="直線コネクタ 76">
          <a:extLst>
            <a:ext uri="{FF2B5EF4-FFF2-40B4-BE49-F238E27FC236}">
              <a16:creationId xmlns:a16="http://schemas.microsoft.com/office/drawing/2014/main" id="{1962339D-BB5C-4130-B7CC-D672A1F13C9E}"/>
            </a:ext>
          </a:extLst>
        </xdr:cNvPr>
        <xdr:cNvCxnSpPr/>
      </xdr:nvCxnSpPr>
      <xdr:spPr>
        <a:xfrm>
          <a:off x="2019300" y="6364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126365</xdr:rowOff>
    </xdr:from>
    <xdr:to>
      <xdr:col>6</xdr:col>
      <xdr:colOff>38100</xdr:colOff>
      <xdr:row>37</xdr:row>
      <xdr:rowOff>56515</xdr:rowOff>
    </xdr:to>
    <xdr:sp macro="" textlink="">
      <xdr:nvSpPr>
        <xdr:cNvPr id="78" name="楕円 77">
          <a:extLst>
            <a:ext uri="{FF2B5EF4-FFF2-40B4-BE49-F238E27FC236}">
              <a16:creationId xmlns:a16="http://schemas.microsoft.com/office/drawing/2014/main" id="{74A0CA18-8127-409C-B224-5D5C5AF14580}"/>
            </a:ext>
          </a:extLst>
        </xdr:cNvPr>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xdr:rowOff>
    </xdr:from>
    <xdr:to>
      <xdr:col>10</xdr:col>
      <xdr:colOff>114300</xdr:colOff>
      <xdr:row>37</xdr:row>
      <xdr:rowOff>20955</xdr:rowOff>
    </xdr:to>
    <xdr:cxnSp macro="">
      <xdr:nvCxnSpPr>
        <xdr:cNvPr id="79" name="直線コネクタ 78">
          <a:extLst>
            <a:ext uri="{FF2B5EF4-FFF2-40B4-BE49-F238E27FC236}">
              <a16:creationId xmlns:a16="http://schemas.microsoft.com/office/drawing/2014/main" id="{C7467A0E-974B-44FB-A253-DC6F075D660E}"/>
            </a:ext>
          </a:extLst>
        </xdr:cNvPr>
        <xdr:cNvCxnSpPr/>
      </xdr:nvCxnSpPr>
      <xdr:spPr>
        <a:xfrm>
          <a:off x="1130300" y="6349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0" name="n_1aveValue【道路】&#10;有形固定資産減価償却率">
          <a:extLst>
            <a:ext uri="{FF2B5EF4-FFF2-40B4-BE49-F238E27FC236}">
              <a16:creationId xmlns:a16="http://schemas.microsoft.com/office/drawing/2014/main" id="{5F285E71-EC53-47F5-ABEE-40B6CD26580D}"/>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1" name="n_2aveValue【道路】&#10;有形固定資産減価償却率">
          <a:extLst>
            <a:ext uri="{FF2B5EF4-FFF2-40B4-BE49-F238E27FC236}">
              <a16:creationId xmlns:a16="http://schemas.microsoft.com/office/drawing/2014/main" id="{0B47851B-3E3C-47F5-8377-35313E3CB79A}"/>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2" name="n_3aveValue【道路】&#10;有形固定資産減価償却率">
          <a:extLst>
            <a:ext uri="{FF2B5EF4-FFF2-40B4-BE49-F238E27FC236}">
              <a16:creationId xmlns:a16="http://schemas.microsoft.com/office/drawing/2014/main" id="{1C260289-6412-4608-B965-AB4A580D646B}"/>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3" name="n_4aveValue【道路】&#10;有形固定資産減価償却率">
          <a:extLst>
            <a:ext uri="{FF2B5EF4-FFF2-40B4-BE49-F238E27FC236}">
              <a16:creationId xmlns:a16="http://schemas.microsoft.com/office/drawing/2014/main" id="{E5C6C622-0910-4D58-90E8-61CDE864E5A7}"/>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4" name="n_1mainValue【道路】&#10;有形固定資産減価償却率">
          <a:extLst>
            <a:ext uri="{FF2B5EF4-FFF2-40B4-BE49-F238E27FC236}">
              <a16:creationId xmlns:a16="http://schemas.microsoft.com/office/drawing/2014/main" id="{DBE4603B-BD7E-42CB-9F10-1618FD9173D4}"/>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mainValue【道路】&#10;有形固定資産減価償却率">
          <a:extLst>
            <a:ext uri="{FF2B5EF4-FFF2-40B4-BE49-F238E27FC236}">
              <a16:creationId xmlns:a16="http://schemas.microsoft.com/office/drawing/2014/main" id="{38A1969D-9730-4C5C-8845-197EEE11449B}"/>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6" name="n_3mainValue【道路】&#10;有形固定資産減価償却率">
          <a:extLst>
            <a:ext uri="{FF2B5EF4-FFF2-40B4-BE49-F238E27FC236}">
              <a16:creationId xmlns:a16="http://schemas.microsoft.com/office/drawing/2014/main" id="{8EBB92FE-87F9-4BB0-92BF-0A7B2846AF15}"/>
            </a:ext>
          </a:extLst>
        </xdr:cNvPr>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73042</xdr:rowOff>
    </xdr:from>
    <xdr:ext cx="405111" cy="259045"/>
    <xdr:sp macro="" textlink="">
      <xdr:nvSpPr>
        <xdr:cNvPr id="87" name="n_4mainValue【道路】&#10;有形固定資産減価償却率">
          <a:extLst>
            <a:ext uri="{FF2B5EF4-FFF2-40B4-BE49-F238E27FC236}">
              <a16:creationId xmlns:a16="http://schemas.microsoft.com/office/drawing/2014/main" id="{39C322D0-7FD4-4B33-BBFF-DBFA1D13E297}"/>
            </a:ext>
          </a:extLst>
        </xdr:cNvPr>
        <xdr:cNvSpPr txBox="1"/>
      </xdr:nvSpPr>
      <xdr:spPr>
        <a:xfrm>
          <a:off x="927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F56DF6C-7A51-4B9E-B8BE-E3F9ACF65A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4615F2B-75F6-4546-91B3-2FED403561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8AEF3841-84DB-4E80-92F6-413B60EEFE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2DDC7D4-10B2-4CCA-AB37-2FB3EE697F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F9F2F61-1EFF-4285-B214-B2144EB028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A259AD2-7D69-4244-8ED9-B3E38D3811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6D7BB1F8-609B-4289-991D-511863D968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A016C5F-197F-4E53-AA4E-4A235F2EED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E8918FC-3BAC-4754-9E75-4B53F0B944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FAC6BAE-7000-448A-82ED-0BAD84B2EC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42ED3C49-31FF-4FE8-B2C7-77BCFC9C025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E77A840D-5787-4060-81B4-BE5EC3BBD46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DE5131F5-4B46-4548-93A7-F52A1031553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D4295E40-252C-4B4E-B862-E84FD0A3C50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AD5E9319-AB2C-433D-9ACF-0A87235449D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8FF430DE-3E4F-46C4-A5B7-1D9BEC408BA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7958FACB-79DD-450B-8956-F7E62CF6936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3E0ECB20-AFA3-4FA2-9FC1-2AEDA56AA33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088FA676-BA0C-46D6-AEBC-EC979D97D13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26454CC8-FD23-4B40-AB7F-86EFE243E59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614F35FD-1C16-425E-9554-AD01E79F86D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F268B111-7AE1-4E8C-BF78-8F0E5E6EABE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E423B34-2AE9-4577-ADBF-6DF8EDADA4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50C4444-0E7A-4556-AF00-7EE0C3B8E0F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B0D91663-69B4-4E70-8F5B-E3E425F254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3" name="直線コネクタ 112">
          <a:extLst>
            <a:ext uri="{FF2B5EF4-FFF2-40B4-BE49-F238E27FC236}">
              <a16:creationId xmlns:a16="http://schemas.microsoft.com/office/drawing/2014/main" id="{9B3CA305-B4CC-4EBE-89BB-3FA513BA3F0A}"/>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4" name="【道路】&#10;一人当たり延長最小値テキスト">
          <a:extLst>
            <a:ext uri="{FF2B5EF4-FFF2-40B4-BE49-F238E27FC236}">
              <a16:creationId xmlns:a16="http://schemas.microsoft.com/office/drawing/2014/main" id="{5942D7F8-ECF5-45F8-A74E-6B50061D15C2}"/>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5" name="直線コネクタ 114">
          <a:extLst>
            <a:ext uri="{FF2B5EF4-FFF2-40B4-BE49-F238E27FC236}">
              <a16:creationId xmlns:a16="http://schemas.microsoft.com/office/drawing/2014/main" id="{0D380720-4140-4246-B4DB-0CF4F3C7C9D8}"/>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6" name="【道路】&#10;一人当たり延長最大値テキスト">
          <a:extLst>
            <a:ext uri="{FF2B5EF4-FFF2-40B4-BE49-F238E27FC236}">
              <a16:creationId xmlns:a16="http://schemas.microsoft.com/office/drawing/2014/main" id="{D73242A6-0AB4-4DE2-9D87-C93D12087C45}"/>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7" name="直線コネクタ 116">
          <a:extLst>
            <a:ext uri="{FF2B5EF4-FFF2-40B4-BE49-F238E27FC236}">
              <a16:creationId xmlns:a16="http://schemas.microsoft.com/office/drawing/2014/main" id="{A4613339-6DD1-43EA-9176-D26A6F5AF748}"/>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18" name="【道路】&#10;一人当たり延長平均値テキスト">
          <a:extLst>
            <a:ext uri="{FF2B5EF4-FFF2-40B4-BE49-F238E27FC236}">
              <a16:creationId xmlns:a16="http://schemas.microsoft.com/office/drawing/2014/main" id="{B9392275-454C-4B63-91CA-9AEAC5FA3FB3}"/>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9" name="フローチャート: 判断 118">
          <a:extLst>
            <a:ext uri="{FF2B5EF4-FFF2-40B4-BE49-F238E27FC236}">
              <a16:creationId xmlns:a16="http://schemas.microsoft.com/office/drawing/2014/main" id="{D1CF35E9-9ED6-4766-A026-3960698C248C}"/>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0" name="フローチャート: 判断 119">
          <a:extLst>
            <a:ext uri="{FF2B5EF4-FFF2-40B4-BE49-F238E27FC236}">
              <a16:creationId xmlns:a16="http://schemas.microsoft.com/office/drawing/2014/main" id="{E492D70A-FF29-495D-BABC-038899832AA4}"/>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1" name="フローチャート: 判断 120">
          <a:extLst>
            <a:ext uri="{FF2B5EF4-FFF2-40B4-BE49-F238E27FC236}">
              <a16:creationId xmlns:a16="http://schemas.microsoft.com/office/drawing/2014/main" id="{50517961-688C-42E0-81C6-1E623059F6F2}"/>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2" name="フローチャート: 判断 121">
          <a:extLst>
            <a:ext uri="{FF2B5EF4-FFF2-40B4-BE49-F238E27FC236}">
              <a16:creationId xmlns:a16="http://schemas.microsoft.com/office/drawing/2014/main" id="{69BC154F-6EF5-41A9-AEEF-082B578FC11B}"/>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3" name="フローチャート: 判断 122">
          <a:extLst>
            <a:ext uri="{FF2B5EF4-FFF2-40B4-BE49-F238E27FC236}">
              <a16:creationId xmlns:a16="http://schemas.microsoft.com/office/drawing/2014/main" id="{A91C390C-47B3-4828-86D3-558A838D30E8}"/>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16CB8F9-39D1-49C7-9B73-2F1D7713BD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04F1EF-98D3-4BF1-A40C-CC895A5397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D0E90F-0B2B-4586-AB5B-A843E7B03F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7F4658-64BE-437C-A925-5986927349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12775B6-C42B-4B1A-A098-A4C7DD2653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57518</xdr:rowOff>
    </xdr:from>
    <xdr:to>
      <xdr:col>50</xdr:col>
      <xdr:colOff>165100</xdr:colOff>
      <xdr:row>40</xdr:row>
      <xdr:rowOff>159118</xdr:rowOff>
    </xdr:to>
    <xdr:sp macro="" textlink="">
      <xdr:nvSpPr>
        <xdr:cNvPr id="129" name="楕円 128">
          <a:extLst>
            <a:ext uri="{FF2B5EF4-FFF2-40B4-BE49-F238E27FC236}">
              <a16:creationId xmlns:a16="http://schemas.microsoft.com/office/drawing/2014/main" id="{C7A6097F-25EC-424C-A138-9AA0067676D5}"/>
            </a:ext>
          </a:extLst>
        </xdr:cNvPr>
        <xdr:cNvSpPr/>
      </xdr:nvSpPr>
      <xdr:spPr>
        <a:xfrm>
          <a:off x="9588500" y="69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60751</xdr:rowOff>
    </xdr:from>
    <xdr:to>
      <xdr:col>46</xdr:col>
      <xdr:colOff>38100</xdr:colOff>
      <xdr:row>40</xdr:row>
      <xdr:rowOff>162351</xdr:rowOff>
    </xdr:to>
    <xdr:sp macro="" textlink="">
      <xdr:nvSpPr>
        <xdr:cNvPr id="130" name="楕円 129">
          <a:extLst>
            <a:ext uri="{FF2B5EF4-FFF2-40B4-BE49-F238E27FC236}">
              <a16:creationId xmlns:a16="http://schemas.microsoft.com/office/drawing/2014/main" id="{5337067E-4AEF-4C71-8AF4-31568C247A83}"/>
            </a:ext>
          </a:extLst>
        </xdr:cNvPr>
        <xdr:cNvSpPr/>
      </xdr:nvSpPr>
      <xdr:spPr>
        <a:xfrm>
          <a:off x="8699500" y="69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108318</xdr:rowOff>
    </xdr:from>
    <xdr:to>
      <xdr:col>50</xdr:col>
      <xdr:colOff>114300</xdr:colOff>
      <xdr:row>40</xdr:row>
      <xdr:rowOff>111551</xdr:rowOff>
    </xdr:to>
    <xdr:cxnSp macro="">
      <xdr:nvCxnSpPr>
        <xdr:cNvPr id="131" name="直線コネクタ 130">
          <a:extLst>
            <a:ext uri="{FF2B5EF4-FFF2-40B4-BE49-F238E27FC236}">
              <a16:creationId xmlns:a16="http://schemas.microsoft.com/office/drawing/2014/main" id="{C62EBCC9-BD91-43FB-837A-EFCC0CA27D46}"/>
            </a:ext>
          </a:extLst>
        </xdr:cNvPr>
        <xdr:cNvCxnSpPr/>
      </xdr:nvCxnSpPr>
      <xdr:spPr>
        <a:xfrm flipV="1">
          <a:off x="8750300" y="696631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63625</xdr:rowOff>
    </xdr:from>
    <xdr:to>
      <xdr:col>41</xdr:col>
      <xdr:colOff>101600</xdr:colOff>
      <xdr:row>40</xdr:row>
      <xdr:rowOff>165225</xdr:rowOff>
    </xdr:to>
    <xdr:sp macro="" textlink="">
      <xdr:nvSpPr>
        <xdr:cNvPr id="132" name="楕円 131">
          <a:extLst>
            <a:ext uri="{FF2B5EF4-FFF2-40B4-BE49-F238E27FC236}">
              <a16:creationId xmlns:a16="http://schemas.microsoft.com/office/drawing/2014/main" id="{87FFCAC8-3B33-4AEE-9300-411711F83557}"/>
            </a:ext>
          </a:extLst>
        </xdr:cNvPr>
        <xdr:cNvSpPr/>
      </xdr:nvSpPr>
      <xdr:spPr>
        <a:xfrm>
          <a:off x="7810500" y="692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111551</xdr:rowOff>
    </xdr:from>
    <xdr:to>
      <xdr:col>45</xdr:col>
      <xdr:colOff>177800</xdr:colOff>
      <xdr:row>40</xdr:row>
      <xdr:rowOff>114425</xdr:rowOff>
    </xdr:to>
    <xdr:cxnSp macro="">
      <xdr:nvCxnSpPr>
        <xdr:cNvPr id="133" name="直線コネクタ 132">
          <a:extLst>
            <a:ext uri="{FF2B5EF4-FFF2-40B4-BE49-F238E27FC236}">
              <a16:creationId xmlns:a16="http://schemas.microsoft.com/office/drawing/2014/main" id="{CCF12D31-6FAC-461E-BCF7-4050E64304AC}"/>
            </a:ext>
          </a:extLst>
        </xdr:cNvPr>
        <xdr:cNvCxnSpPr/>
      </xdr:nvCxnSpPr>
      <xdr:spPr>
        <a:xfrm flipV="1">
          <a:off x="7861300" y="6969551"/>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68099</xdr:rowOff>
    </xdr:from>
    <xdr:to>
      <xdr:col>36</xdr:col>
      <xdr:colOff>165100</xdr:colOff>
      <xdr:row>40</xdr:row>
      <xdr:rowOff>169699</xdr:rowOff>
    </xdr:to>
    <xdr:sp macro="" textlink="">
      <xdr:nvSpPr>
        <xdr:cNvPr id="134" name="楕円 133">
          <a:extLst>
            <a:ext uri="{FF2B5EF4-FFF2-40B4-BE49-F238E27FC236}">
              <a16:creationId xmlns:a16="http://schemas.microsoft.com/office/drawing/2014/main" id="{14335754-BCF9-4803-9681-92F5B77AFD84}"/>
            </a:ext>
          </a:extLst>
        </xdr:cNvPr>
        <xdr:cNvSpPr/>
      </xdr:nvSpPr>
      <xdr:spPr>
        <a:xfrm>
          <a:off x="6921500" y="69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114425</xdr:rowOff>
    </xdr:from>
    <xdr:to>
      <xdr:col>41</xdr:col>
      <xdr:colOff>50800</xdr:colOff>
      <xdr:row>40</xdr:row>
      <xdr:rowOff>118899</xdr:rowOff>
    </xdr:to>
    <xdr:cxnSp macro="">
      <xdr:nvCxnSpPr>
        <xdr:cNvPr id="135" name="直線コネクタ 134">
          <a:extLst>
            <a:ext uri="{FF2B5EF4-FFF2-40B4-BE49-F238E27FC236}">
              <a16:creationId xmlns:a16="http://schemas.microsoft.com/office/drawing/2014/main" id="{C513F953-AD92-43A3-B351-451FBF302C9C}"/>
            </a:ext>
          </a:extLst>
        </xdr:cNvPr>
        <xdr:cNvCxnSpPr/>
      </xdr:nvCxnSpPr>
      <xdr:spPr>
        <a:xfrm flipV="1">
          <a:off x="6972300" y="6972425"/>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36" name="n_1aveValue【道路】&#10;一人当たり延長">
          <a:extLst>
            <a:ext uri="{FF2B5EF4-FFF2-40B4-BE49-F238E27FC236}">
              <a16:creationId xmlns:a16="http://schemas.microsoft.com/office/drawing/2014/main" id="{2E0660C1-9EA8-4D6A-9F53-3E4EB608C44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37" name="n_2aveValue【道路】&#10;一人当たり延長">
          <a:extLst>
            <a:ext uri="{FF2B5EF4-FFF2-40B4-BE49-F238E27FC236}">
              <a16:creationId xmlns:a16="http://schemas.microsoft.com/office/drawing/2014/main" id="{DCF01187-3F30-4EC3-B667-02F50B1A7156}"/>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38" name="n_3aveValue【道路】&#10;一人当たり延長">
          <a:extLst>
            <a:ext uri="{FF2B5EF4-FFF2-40B4-BE49-F238E27FC236}">
              <a16:creationId xmlns:a16="http://schemas.microsoft.com/office/drawing/2014/main" id="{DB554AB9-8DCA-407A-826D-7BFB5086B5AE}"/>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9" name="n_4aveValue【道路】&#10;一人当たり延長">
          <a:extLst>
            <a:ext uri="{FF2B5EF4-FFF2-40B4-BE49-F238E27FC236}">
              <a16:creationId xmlns:a16="http://schemas.microsoft.com/office/drawing/2014/main" id="{70273B41-4361-4F4A-AB62-7793F1BBCE5C}"/>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150245</xdr:rowOff>
    </xdr:from>
    <xdr:ext cx="534377" cy="259045"/>
    <xdr:sp macro="" textlink="">
      <xdr:nvSpPr>
        <xdr:cNvPr id="140" name="n_1mainValue【道路】&#10;一人当たり延長">
          <a:extLst>
            <a:ext uri="{FF2B5EF4-FFF2-40B4-BE49-F238E27FC236}">
              <a16:creationId xmlns:a16="http://schemas.microsoft.com/office/drawing/2014/main" id="{761C7A09-97C9-475D-AD01-CB1D154A6B51}"/>
            </a:ext>
          </a:extLst>
        </xdr:cNvPr>
        <xdr:cNvSpPr txBox="1"/>
      </xdr:nvSpPr>
      <xdr:spPr>
        <a:xfrm>
          <a:off x="9359411" y="70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153478</xdr:rowOff>
    </xdr:from>
    <xdr:ext cx="534377" cy="259045"/>
    <xdr:sp macro="" textlink="">
      <xdr:nvSpPr>
        <xdr:cNvPr id="141" name="n_2mainValue【道路】&#10;一人当たり延長">
          <a:extLst>
            <a:ext uri="{FF2B5EF4-FFF2-40B4-BE49-F238E27FC236}">
              <a16:creationId xmlns:a16="http://schemas.microsoft.com/office/drawing/2014/main" id="{A3FD5E7B-56C3-45E5-8B70-ACAC049EEE95}"/>
            </a:ext>
          </a:extLst>
        </xdr:cNvPr>
        <xdr:cNvSpPr txBox="1"/>
      </xdr:nvSpPr>
      <xdr:spPr>
        <a:xfrm>
          <a:off x="8483111" y="70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156352</xdr:rowOff>
    </xdr:from>
    <xdr:ext cx="534377" cy="259045"/>
    <xdr:sp macro="" textlink="">
      <xdr:nvSpPr>
        <xdr:cNvPr id="142" name="n_3mainValue【道路】&#10;一人当たり延長">
          <a:extLst>
            <a:ext uri="{FF2B5EF4-FFF2-40B4-BE49-F238E27FC236}">
              <a16:creationId xmlns:a16="http://schemas.microsoft.com/office/drawing/2014/main" id="{FA48BD84-6E5D-4CE7-ABBA-524E31A5A35A}"/>
            </a:ext>
          </a:extLst>
        </xdr:cNvPr>
        <xdr:cNvSpPr txBox="1"/>
      </xdr:nvSpPr>
      <xdr:spPr>
        <a:xfrm>
          <a:off x="7594111" y="701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160826</xdr:rowOff>
    </xdr:from>
    <xdr:ext cx="534377" cy="259045"/>
    <xdr:sp macro="" textlink="">
      <xdr:nvSpPr>
        <xdr:cNvPr id="143" name="n_4mainValue【道路】&#10;一人当たり延長">
          <a:extLst>
            <a:ext uri="{FF2B5EF4-FFF2-40B4-BE49-F238E27FC236}">
              <a16:creationId xmlns:a16="http://schemas.microsoft.com/office/drawing/2014/main" id="{8B79C7D2-C6FA-4A2F-9246-A1F5A04CF24D}"/>
            </a:ext>
          </a:extLst>
        </xdr:cNvPr>
        <xdr:cNvSpPr txBox="1"/>
      </xdr:nvSpPr>
      <xdr:spPr>
        <a:xfrm>
          <a:off x="6705111" y="70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D95CDC83-9C38-4463-B9BB-ADBD68F89B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EE507FA0-4871-4D16-9191-414E0AAF99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AE12E2FD-5644-4D3F-8996-EBD491D09D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43E67572-2E25-45F6-96F2-61A3397C8E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6E71184F-2E21-47A6-9A03-0FC41D5D81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388BBF45-500C-444E-BEEE-CA05FF50E2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24E65585-A05A-489A-84D8-5E96FA5B25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DD8B6DB1-2B6C-4DD4-B93A-80B7531122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E15A842B-353C-4EB5-B027-944D52835D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3AB3454E-3B4D-4897-8040-667BF2F857E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7948C208-3001-485B-B28E-B9C383FE898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144FEB48-4865-429A-B886-712BFF7AEE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467D884C-8C9A-4EC8-B6A0-8E71A9754C5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B57F18DF-1423-4613-B947-45F03CC88B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96DCB157-429C-45BA-BAB4-F1185E868D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186B0136-22C7-4108-BDF8-6F66EA86F4C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644269DF-0CC8-437C-8EC7-C70CC29FAAA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F05ACF0B-3F0A-4E9C-AC17-87BEFEFA75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19680535-1E86-4CF0-AA7B-A7078112E3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397E5567-8677-42B4-A075-A09650A3C8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893C69E1-5BDE-431C-BE12-729996FB25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36BE6AE7-D9E6-4FDB-95AC-78A7898B218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B4398DFE-1FDD-4B04-9A87-566131E6E9A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91CD994E-C387-42AA-BBAA-F03F116F9D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98744C62-0118-4CC8-88F3-546BDC0D16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69" name="直線コネクタ 168">
          <a:extLst>
            <a:ext uri="{FF2B5EF4-FFF2-40B4-BE49-F238E27FC236}">
              <a16:creationId xmlns:a16="http://schemas.microsoft.com/office/drawing/2014/main" id="{E84DB44B-9BA8-4F13-AC71-A644D9C0DD2E}"/>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D8C94B5A-437C-452F-8197-73B3EB01EB75}"/>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a:extLst>
            <a:ext uri="{FF2B5EF4-FFF2-40B4-BE49-F238E27FC236}">
              <a16:creationId xmlns:a16="http://schemas.microsoft.com/office/drawing/2014/main" id="{DFD6A1D2-2DD0-4168-912C-98E1ABC9FFD2}"/>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7C4EB935-E977-4974-B759-F84D1E8DCA7E}"/>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3" name="直線コネクタ 172">
          <a:extLst>
            <a:ext uri="{FF2B5EF4-FFF2-40B4-BE49-F238E27FC236}">
              <a16:creationId xmlns:a16="http://schemas.microsoft.com/office/drawing/2014/main" id="{49F2C414-2C49-478E-B532-AF251B64C5C5}"/>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22791224-F6FE-44AF-A4B2-3250BA8AACE7}"/>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5" name="フローチャート: 判断 174">
          <a:extLst>
            <a:ext uri="{FF2B5EF4-FFF2-40B4-BE49-F238E27FC236}">
              <a16:creationId xmlns:a16="http://schemas.microsoft.com/office/drawing/2014/main" id="{DB3499E5-52B1-4AE5-8270-6050845B1959}"/>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6" name="フローチャート: 判断 175">
          <a:extLst>
            <a:ext uri="{FF2B5EF4-FFF2-40B4-BE49-F238E27FC236}">
              <a16:creationId xmlns:a16="http://schemas.microsoft.com/office/drawing/2014/main" id="{0F2C1C59-B087-4660-8B3F-342C4E53A743}"/>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7" name="フローチャート: 判断 176">
          <a:extLst>
            <a:ext uri="{FF2B5EF4-FFF2-40B4-BE49-F238E27FC236}">
              <a16:creationId xmlns:a16="http://schemas.microsoft.com/office/drawing/2014/main" id="{0D39BBD0-89C6-48E2-BB63-B61881FDF2E3}"/>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78" name="フローチャート: 判断 177">
          <a:extLst>
            <a:ext uri="{FF2B5EF4-FFF2-40B4-BE49-F238E27FC236}">
              <a16:creationId xmlns:a16="http://schemas.microsoft.com/office/drawing/2014/main" id="{E6E8934C-28F0-40CA-B84E-E8E890457386}"/>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79" name="フローチャート: 判断 178">
          <a:extLst>
            <a:ext uri="{FF2B5EF4-FFF2-40B4-BE49-F238E27FC236}">
              <a16:creationId xmlns:a16="http://schemas.microsoft.com/office/drawing/2014/main" id="{197BABB9-94BD-4DCF-A21D-8AB9FE048731}"/>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95B0F74-E027-414D-B6C1-DEC8F4434F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08599F7-CCA2-48AC-84CD-A9810D231C4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C2E3E43-693B-4F41-9578-E22FC4B9E1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3AA3428-C1CC-404B-B33F-5FD841070A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ABA1B6-5B8E-44D8-95E5-E95F7CBCB2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5" name="楕円 184">
          <a:extLst>
            <a:ext uri="{FF2B5EF4-FFF2-40B4-BE49-F238E27FC236}">
              <a16:creationId xmlns:a16="http://schemas.microsoft.com/office/drawing/2014/main" id="{1DD01BC8-3FD7-4D27-A827-0E5DF9ECB7AF}"/>
            </a:ext>
          </a:extLst>
        </xdr:cNvPr>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130447</xdr:rowOff>
    </xdr:from>
    <xdr:to>
      <xdr:col>15</xdr:col>
      <xdr:colOff>101600</xdr:colOff>
      <xdr:row>61</xdr:row>
      <xdr:rowOff>60597</xdr:rowOff>
    </xdr:to>
    <xdr:sp macro="" textlink="">
      <xdr:nvSpPr>
        <xdr:cNvPr id="186" name="楕円 185">
          <a:extLst>
            <a:ext uri="{FF2B5EF4-FFF2-40B4-BE49-F238E27FC236}">
              <a16:creationId xmlns:a16="http://schemas.microsoft.com/office/drawing/2014/main" id="{E4DA5029-7740-411B-83B0-990DDA40D2E9}"/>
            </a:ext>
          </a:extLst>
        </xdr:cNvPr>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37556</xdr:rowOff>
    </xdr:to>
    <xdr:cxnSp macro="">
      <xdr:nvCxnSpPr>
        <xdr:cNvPr id="187" name="直線コネクタ 186">
          <a:extLst>
            <a:ext uri="{FF2B5EF4-FFF2-40B4-BE49-F238E27FC236}">
              <a16:creationId xmlns:a16="http://schemas.microsoft.com/office/drawing/2014/main" id="{0526837F-9FEC-4491-B2B6-176F753835B4}"/>
            </a:ext>
          </a:extLst>
        </xdr:cNvPr>
        <xdr:cNvCxnSpPr/>
      </xdr:nvCxnSpPr>
      <xdr:spPr>
        <a:xfrm>
          <a:off x="2908300" y="104682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8" name="楕円 187">
          <a:extLst>
            <a:ext uri="{FF2B5EF4-FFF2-40B4-BE49-F238E27FC236}">
              <a16:creationId xmlns:a16="http://schemas.microsoft.com/office/drawing/2014/main" id="{9F9CC91B-3BFA-488D-BC46-36716A7771EF}"/>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9797</xdr:rowOff>
    </xdr:to>
    <xdr:cxnSp macro="">
      <xdr:nvCxnSpPr>
        <xdr:cNvPr id="189" name="直線コネクタ 188">
          <a:extLst>
            <a:ext uri="{FF2B5EF4-FFF2-40B4-BE49-F238E27FC236}">
              <a16:creationId xmlns:a16="http://schemas.microsoft.com/office/drawing/2014/main" id="{CD09C0BD-D5A9-4E2B-BB21-DBE559EC5178}"/>
            </a:ext>
          </a:extLst>
        </xdr:cNvPr>
        <xdr:cNvCxnSpPr/>
      </xdr:nvCxnSpPr>
      <xdr:spPr>
        <a:xfrm>
          <a:off x="2019300" y="104437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0" name="楕円 189">
          <a:extLst>
            <a:ext uri="{FF2B5EF4-FFF2-40B4-BE49-F238E27FC236}">
              <a16:creationId xmlns:a16="http://schemas.microsoft.com/office/drawing/2014/main" id="{F96147B2-7DE1-4859-8A9C-52860F227099}"/>
            </a:ext>
          </a:extLst>
        </xdr:cNvPr>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60</xdr:row>
      <xdr:rowOff>156754</xdr:rowOff>
    </xdr:to>
    <xdr:cxnSp macro="">
      <xdr:nvCxnSpPr>
        <xdr:cNvPr id="191" name="直線コネクタ 190">
          <a:extLst>
            <a:ext uri="{FF2B5EF4-FFF2-40B4-BE49-F238E27FC236}">
              <a16:creationId xmlns:a16="http://schemas.microsoft.com/office/drawing/2014/main" id="{C7C98DBA-FFCE-472B-97FB-920866222BAE}"/>
            </a:ext>
          </a:extLst>
        </xdr:cNvPr>
        <xdr:cNvCxnSpPr/>
      </xdr:nvCxnSpPr>
      <xdr:spPr>
        <a:xfrm>
          <a:off x="1130300" y="104159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186C3AD8-30AA-4BCA-A3FA-59A14014D333}"/>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7C3B8B5-1156-4D14-9A97-11AEA751335E}"/>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6E2CB6DA-49C8-470E-8A85-4FED2C19FEA7}"/>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4A584670-12FD-419F-81C3-B2E4BCF70256}"/>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891B8270-6CC6-4D39-940B-0A26E6D70A07}"/>
            </a:ext>
          </a:extLst>
        </xdr:cNvPr>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77124</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A16155-4800-47FD-9D04-F0DC26498792}"/>
            </a:ext>
          </a:extLst>
        </xdr:cNvPr>
        <xdr:cNvSpPr txBox="1"/>
      </xdr:nvSpPr>
      <xdr:spPr>
        <a:xfrm>
          <a:off x="2705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B3B5D9A4-1C2F-458B-A303-628FDBD7C8C5}"/>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24873</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1AA90FFB-0FEE-41D1-9EAD-0137824DC2FF}"/>
            </a:ext>
          </a:extLst>
        </xdr:cNvPr>
        <xdr:cNvSpPr txBox="1"/>
      </xdr:nvSpPr>
      <xdr:spPr>
        <a:xfrm>
          <a:off x="927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460BC98A-9484-4B3E-A743-A5D5CDB53C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22441E54-7C06-48A6-A5D1-AA2C3490D6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25B16504-F6FF-4706-84A9-C8DF8AF7AB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A4931D7-0E67-4665-9724-9CD5B91A7D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3C4FAC2D-BF88-4DC2-B5C6-FE683B3350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A4E69973-8F6E-48F3-A154-C6CD0F6840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BDDB19D3-61DA-40CD-940D-3283A6E3E1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F47574EA-B997-4E24-B9FE-6F0A2D97A0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6CDC3172-C6A1-408F-AED4-2D670EE543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598E2D3F-68FD-4E14-B702-E64346F039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a:extLst>
            <a:ext uri="{FF2B5EF4-FFF2-40B4-BE49-F238E27FC236}">
              <a16:creationId xmlns:a16="http://schemas.microsoft.com/office/drawing/2014/main" id="{D3115DB0-BDFB-4AAC-9C59-5B8DBF02DF6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1" name="テキスト ボックス 210">
          <a:extLst>
            <a:ext uri="{FF2B5EF4-FFF2-40B4-BE49-F238E27FC236}">
              <a16:creationId xmlns:a16="http://schemas.microsoft.com/office/drawing/2014/main" id="{86F80A5F-E68B-41A9-A741-ED7BEF72790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a:extLst>
            <a:ext uri="{FF2B5EF4-FFF2-40B4-BE49-F238E27FC236}">
              <a16:creationId xmlns:a16="http://schemas.microsoft.com/office/drawing/2014/main" id="{400A6D71-85D9-45C6-9A97-F493A734916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3" name="テキスト ボックス 212">
          <a:extLst>
            <a:ext uri="{FF2B5EF4-FFF2-40B4-BE49-F238E27FC236}">
              <a16:creationId xmlns:a16="http://schemas.microsoft.com/office/drawing/2014/main" id="{8947FA8B-EF50-4232-909B-4225D9D1DDC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a:extLst>
            <a:ext uri="{FF2B5EF4-FFF2-40B4-BE49-F238E27FC236}">
              <a16:creationId xmlns:a16="http://schemas.microsoft.com/office/drawing/2014/main" id="{CD19BE88-6794-4A0C-8173-3745C7083DE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5" name="テキスト ボックス 214">
          <a:extLst>
            <a:ext uri="{FF2B5EF4-FFF2-40B4-BE49-F238E27FC236}">
              <a16:creationId xmlns:a16="http://schemas.microsoft.com/office/drawing/2014/main" id="{E10A9E74-0F86-41BC-9EB9-1908A85598A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a:extLst>
            <a:ext uri="{FF2B5EF4-FFF2-40B4-BE49-F238E27FC236}">
              <a16:creationId xmlns:a16="http://schemas.microsoft.com/office/drawing/2014/main" id="{80E0800C-FD54-4321-9EF1-70CB907D31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7" name="テキスト ボックス 216">
          <a:extLst>
            <a:ext uri="{FF2B5EF4-FFF2-40B4-BE49-F238E27FC236}">
              <a16:creationId xmlns:a16="http://schemas.microsoft.com/office/drawing/2014/main" id="{EFB892DE-EF6F-4833-8E07-E19EF56E3A4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BD8BA231-1351-458C-82A2-E9AA1885D3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ACFA8654-302F-483A-8726-1A9068694BB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578731CC-2DB8-4BA2-B80D-6916C6F5E6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21" name="直線コネクタ 220">
          <a:extLst>
            <a:ext uri="{FF2B5EF4-FFF2-40B4-BE49-F238E27FC236}">
              <a16:creationId xmlns:a16="http://schemas.microsoft.com/office/drawing/2014/main" id="{99F57C98-B562-4C10-8F99-E931929225D3}"/>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id="{487E43C3-9687-415A-9755-E689DE1B09B5}"/>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3" name="直線コネクタ 222">
          <a:extLst>
            <a:ext uri="{FF2B5EF4-FFF2-40B4-BE49-F238E27FC236}">
              <a16:creationId xmlns:a16="http://schemas.microsoft.com/office/drawing/2014/main" id="{8CBE46D4-6E16-43AF-A0B4-51FA6C5738D7}"/>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EAE8B213-9072-4A05-A0B3-B29A40548214}"/>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25" name="直線コネクタ 224">
          <a:extLst>
            <a:ext uri="{FF2B5EF4-FFF2-40B4-BE49-F238E27FC236}">
              <a16:creationId xmlns:a16="http://schemas.microsoft.com/office/drawing/2014/main" id="{0FDB18F6-8F43-4CA5-85B8-7CE174B13C21}"/>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066F2961-48EB-45F2-8E5D-10EFC1D3F5CF}"/>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27" name="フローチャート: 判断 226">
          <a:extLst>
            <a:ext uri="{FF2B5EF4-FFF2-40B4-BE49-F238E27FC236}">
              <a16:creationId xmlns:a16="http://schemas.microsoft.com/office/drawing/2014/main" id="{1F227F98-61A6-44F8-B748-F35CFD5BF6ED}"/>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28" name="フローチャート: 判断 227">
          <a:extLst>
            <a:ext uri="{FF2B5EF4-FFF2-40B4-BE49-F238E27FC236}">
              <a16:creationId xmlns:a16="http://schemas.microsoft.com/office/drawing/2014/main" id="{825F29E7-D6E3-4062-9BEB-64706242DA9F}"/>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29" name="フローチャート: 判断 228">
          <a:extLst>
            <a:ext uri="{FF2B5EF4-FFF2-40B4-BE49-F238E27FC236}">
              <a16:creationId xmlns:a16="http://schemas.microsoft.com/office/drawing/2014/main" id="{61D2B8B5-5323-4924-B1CB-5A9167525E4B}"/>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0" name="フローチャート: 判断 229">
          <a:extLst>
            <a:ext uri="{FF2B5EF4-FFF2-40B4-BE49-F238E27FC236}">
              <a16:creationId xmlns:a16="http://schemas.microsoft.com/office/drawing/2014/main" id="{DD3C6302-8A43-4871-B305-0653CF907F45}"/>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31" name="フローチャート: 判断 230">
          <a:extLst>
            <a:ext uri="{FF2B5EF4-FFF2-40B4-BE49-F238E27FC236}">
              <a16:creationId xmlns:a16="http://schemas.microsoft.com/office/drawing/2014/main" id="{FCB4F597-97FF-41F3-9551-94089610727B}"/>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CE1C25B-A9B5-41D8-94C3-65031450A62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01F8094-A115-401F-9FCB-90D43289BC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4F281A5-7844-4766-850E-B0E98173C1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7037F4C-82D0-4A32-90F0-4186BDFC8E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A0993F2-9D63-42EE-95C0-C64554D732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107152</xdr:rowOff>
    </xdr:from>
    <xdr:to>
      <xdr:col>50</xdr:col>
      <xdr:colOff>165100</xdr:colOff>
      <xdr:row>63</xdr:row>
      <xdr:rowOff>37302</xdr:rowOff>
    </xdr:to>
    <xdr:sp macro="" textlink="">
      <xdr:nvSpPr>
        <xdr:cNvPr id="237" name="楕円 236">
          <a:extLst>
            <a:ext uri="{FF2B5EF4-FFF2-40B4-BE49-F238E27FC236}">
              <a16:creationId xmlns:a16="http://schemas.microsoft.com/office/drawing/2014/main" id="{70A6A216-65A0-420C-A4DC-53305E823EB4}"/>
            </a:ext>
          </a:extLst>
        </xdr:cNvPr>
        <xdr:cNvSpPr/>
      </xdr:nvSpPr>
      <xdr:spPr>
        <a:xfrm>
          <a:off x="9588500" y="107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108862</xdr:rowOff>
    </xdr:from>
    <xdr:to>
      <xdr:col>46</xdr:col>
      <xdr:colOff>38100</xdr:colOff>
      <xdr:row>63</xdr:row>
      <xdr:rowOff>39012</xdr:rowOff>
    </xdr:to>
    <xdr:sp macro="" textlink="">
      <xdr:nvSpPr>
        <xdr:cNvPr id="238" name="楕円 237">
          <a:extLst>
            <a:ext uri="{FF2B5EF4-FFF2-40B4-BE49-F238E27FC236}">
              <a16:creationId xmlns:a16="http://schemas.microsoft.com/office/drawing/2014/main" id="{22DD8F8A-40B7-4037-8393-FA3EA7B18C7D}"/>
            </a:ext>
          </a:extLst>
        </xdr:cNvPr>
        <xdr:cNvSpPr/>
      </xdr:nvSpPr>
      <xdr:spPr>
        <a:xfrm>
          <a:off x="8699500" y="107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157952</xdr:rowOff>
    </xdr:from>
    <xdr:to>
      <xdr:col>50</xdr:col>
      <xdr:colOff>114300</xdr:colOff>
      <xdr:row>62</xdr:row>
      <xdr:rowOff>159662</xdr:rowOff>
    </xdr:to>
    <xdr:cxnSp macro="">
      <xdr:nvCxnSpPr>
        <xdr:cNvPr id="239" name="直線コネクタ 238">
          <a:extLst>
            <a:ext uri="{FF2B5EF4-FFF2-40B4-BE49-F238E27FC236}">
              <a16:creationId xmlns:a16="http://schemas.microsoft.com/office/drawing/2014/main" id="{64C3A05B-B6C4-448B-9719-B387BC094ABD}"/>
            </a:ext>
          </a:extLst>
        </xdr:cNvPr>
        <xdr:cNvCxnSpPr/>
      </xdr:nvCxnSpPr>
      <xdr:spPr>
        <a:xfrm flipV="1">
          <a:off x="8750300" y="10787852"/>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110866</xdr:rowOff>
    </xdr:from>
    <xdr:to>
      <xdr:col>41</xdr:col>
      <xdr:colOff>101600</xdr:colOff>
      <xdr:row>63</xdr:row>
      <xdr:rowOff>41016</xdr:rowOff>
    </xdr:to>
    <xdr:sp macro="" textlink="">
      <xdr:nvSpPr>
        <xdr:cNvPr id="240" name="楕円 239">
          <a:extLst>
            <a:ext uri="{FF2B5EF4-FFF2-40B4-BE49-F238E27FC236}">
              <a16:creationId xmlns:a16="http://schemas.microsoft.com/office/drawing/2014/main" id="{D943BE24-D40C-4846-83ED-ADC3B8645C8D}"/>
            </a:ext>
          </a:extLst>
        </xdr:cNvPr>
        <xdr:cNvSpPr/>
      </xdr:nvSpPr>
      <xdr:spPr>
        <a:xfrm>
          <a:off x="78105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159662</xdr:rowOff>
    </xdr:from>
    <xdr:to>
      <xdr:col>45</xdr:col>
      <xdr:colOff>177800</xdr:colOff>
      <xdr:row>62</xdr:row>
      <xdr:rowOff>161666</xdr:rowOff>
    </xdr:to>
    <xdr:cxnSp macro="">
      <xdr:nvCxnSpPr>
        <xdr:cNvPr id="241" name="直線コネクタ 240">
          <a:extLst>
            <a:ext uri="{FF2B5EF4-FFF2-40B4-BE49-F238E27FC236}">
              <a16:creationId xmlns:a16="http://schemas.microsoft.com/office/drawing/2014/main" id="{750F04CA-5CA9-47A3-A3F5-4F001392EE86}"/>
            </a:ext>
          </a:extLst>
        </xdr:cNvPr>
        <xdr:cNvCxnSpPr/>
      </xdr:nvCxnSpPr>
      <xdr:spPr>
        <a:xfrm flipV="1">
          <a:off x="7861300" y="10789562"/>
          <a:ext cx="8890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113385</xdr:rowOff>
    </xdr:from>
    <xdr:to>
      <xdr:col>36</xdr:col>
      <xdr:colOff>165100</xdr:colOff>
      <xdr:row>63</xdr:row>
      <xdr:rowOff>43535</xdr:rowOff>
    </xdr:to>
    <xdr:sp macro="" textlink="">
      <xdr:nvSpPr>
        <xdr:cNvPr id="242" name="楕円 241">
          <a:extLst>
            <a:ext uri="{FF2B5EF4-FFF2-40B4-BE49-F238E27FC236}">
              <a16:creationId xmlns:a16="http://schemas.microsoft.com/office/drawing/2014/main" id="{E566C786-7774-41BD-8235-AF96C692115F}"/>
            </a:ext>
          </a:extLst>
        </xdr:cNvPr>
        <xdr:cNvSpPr/>
      </xdr:nvSpPr>
      <xdr:spPr>
        <a:xfrm>
          <a:off x="6921500" y="10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161666</xdr:rowOff>
    </xdr:from>
    <xdr:to>
      <xdr:col>41</xdr:col>
      <xdr:colOff>50800</xdr:colOff>
      <xdr:row>62</xdr:row>
      <xdr:rowOff>164185</xdr:rowOff>
    </xdr:to>
    <xdr:cxnSp macro="">
      <xdr:nvCxnSpPr>
        <xdr:cNvPr id="243" name="直線コネクタ 242">
          <a:extLst>
            <a:ext uri="{FF2B5EF4-FFF2-40B4-BE49-F238E27FC236}">
              <a16:creationId xmlns:a16="http://schemas.microsoft.com/office/drawing/2014/main" id="{742271D5-27D9-4EFE-81D3-C128BE3E5FE2}"/>
            </a:ext>
          </a:extLst>
        </xdr:cNvPr>
        <xdr:cNvCxnSpPr/>
      </xdr:nvCxnSpPr>
      <xdr:spPr>
        <a:xfrm flipV="1">
          <a:off x="6972300" y="10791566"/>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78BB86E6-F543-49D5-95DD-BEB5DE99E9DB}"/>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4D75A22-FF15-4451-892D-A3CE0FDD8F52}"/>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9024F6A5-49D1-4882-AF9F-88971AA7FD72}"/>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302EAA68-2FB7-4146-AE36-E741EFC1D0CC}"/>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28429</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DADF52D1-435F-4706-80B5-0C6CC3AD3955}"/>
            </a:ext>
          </a:extLst>
        </xdr:cNvPr>
        <xdr:cNvSpPr txBox="1"/>
      </xdr:nvSpPr>
      <xdr:spPr>
        <a:xfrm>
          <a:off x="9327095" y="1082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30139</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2A2035D6-1E21-478B-B4CA-72DBA982478A}"/>
            </a:ext>
          </a:extLst>
        </xdr:cNvPr>
        <xdr:cNvSpPr txBox="1"/>
      </xdr:nvSpPr>
      <xdr:spPr>
        <a:xfrm>
          <a:off x="8450795" y="108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32143</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47238E16-0C8C-4E1E-8552-308F81BCB93D}"/>
            </a:ext>
          </a:extLst>
        </xdr:cNvPr>
        <xdr:cNvSpPr txBox="1"/>
      </xdr:nvSpPr>
      <xdr:spPr>
        <a:xfrm>
          <a:off x="7561795" y="1083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34662</xdr:rowOff>
    </xdr:from>
    <xdr:ext cx="599010" cy="259045"/>
    <xdr:sp macro="" textlink="">
      <xdr:nvSpPr>
        <xdr:cNvPr id="251" name="n_4mainValue【橋りょう・トンネル】&#10;一人当たり有形固定資産（償却資産）額">
          <a:extLst>
            <a:ext uri="{FF2B5EF4-FFF2-40B4-BE49-F238E27FC236}">
              <a16:creationId xmlns:a16="http://schemas.microsoft.com/office/drawing/2014/main" id="{A97C9737-BA17-4208-9212-7FC3B2F6B953}"/>
            </a:ext>
          </a:extLst>
        </xdr:cNvPr>
        <xdr:cNvSpPr txBox="1"/>
      </xdr:nvSpPr>
      <xdr:spPr>
        <a:xfrm>
          <a:off x="6672795" y="10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F94C438D-4BAA-4F81-B3B6-9676E8D681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6C6192F5-D461-49BD-B52C-7D3D647624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6099DB73-F1A1-4BAB-A2F6-59BB292416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AA4F155F-E219-4570-81FB-462687CE2D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401B67A6-9ADF-4AD6-AA24-45D06CB164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D4EC1BA3-E3BB-48C3-A44F-D6CC6799E3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FEE92440-D06D-41C7-A372-50997049E51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F5D16CF8-C618-4E01-9E8E-18601CF7950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CBB2253A-C340-420E-A7B4-57FCA1D8DB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B931F089-81DD-498C-9FF8-D7C5AF7FB9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06206AAE-3AE8-4529-97A6-503950D029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823E2F47-2B59-4254-AA56-7C0E2C7197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1C39A5CB-C69A-464A-9F6A-0B63A14586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9710F221-EC42-4EB2-8C61-D152746740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CC759713-0981-4416-A9F8-DB9181AE3B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A5701C19-2FAD-4848-84B3-73EFCD37707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1F846CB7-22DE-4B3E-BEE7-885D2934946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E6B2F9F5-2FB9-4908-961D-895773A7DF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0D5EC6A9-B77B-4B86-9B22-2DCCEA2AD8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EA4B2079-3FE7-4D39-B984-2FB9B39168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6208D0E6-BE5A-4293-A268-8A4331BD52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5C916236-28CC-4AF8-8790-6B5895DA00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11091C95-8C7D-4FED-985C-C7EF8A5659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BB9C8EA4-6C2E-4464-AA88-D12B03F5CD7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1E1C28E0-1464-4BB0-AF02-1FC56CF31B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9AFE669F-2800-4506-8689-C0BAC06F52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6F262960-545E-45D4-A1E7-0628E47EFD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A1385D47-254C-46CA-BC89-3AC817140E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93572F9D-B667-414B-AACA-831ED16D3C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D32093D4-458F-444F-B61C-B0123E6DC4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5151B574-0E09-4B47-A382-B864F06719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9C3ED95B-8137-45E8-AA01-8FC013D232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21063CA4-83DD-4DE3-96C9-F967238655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DD25B53C-CCEA-448F-984C-9701DF8EC9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A3F807D4-A881-468A-A476-396247A6EC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984465D5-86DC-4347-920F-41125D6718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837D6F98-4A7E-43AC-9DD6-5888B81EDA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9127A7ED-A940-42D9-9EF6-FD1E1ED118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48DFF639-4E9F-4494-846E-AC7E999592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210F95EB-3E1C-46E4-95D6-6DA36B9034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4050275C-E996-4A5D-BA2F-BCDBF5CBC7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C2E622E8-017D-4253-85B0-CC16AE0B07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A4799ED6-7E1E-4359-A5C2-46B69E53D4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5" name="直線コネクタ 294">
          <a:extLst>
            <a:ext uri="{FF2B5EF4-FFF2-40B4-BE49-F238E27FC236}">
              <a16:creationId xmlns:a16="http://schemas.microsoft.com/office/drawing/2014/main" id="{FE4BF637-C02E-4DEB-BC3C-6731761F3C3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6" name="テキスト ボックス 295">
          <a:extLst>
            <a:ext uri="{FF2B5EF4-FFF2-40B4-BE49-F238E27FC236}">
              <a16:creationId xmlns:a16="http://schemas.microsoft.com/office/drawing/2014/main" id="{AB32AC58-E67A-4E46-A6E6-03F2541F236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7" name="直線コネクタ 296">
          <a:extLst>
            <a:ext uri="{FF2B5EF4-FFF2-40B4-BE49-F238E27FC236}">
              <a16:creationId xmlns:a16="http://schemas.microsoft.com/office/drawing/2014/main" id="{7FFBF399-1FF0-4B16-BD0E-96A4227290E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id="{94495A0B-A3E6-49C0-AA65-82ED4A7884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9" name="直線コネクタ 298">
          <a:extLst>
            <a:ext uri="{FF2B5EF4-FFF2-40B4-BE49-F238E27FC236}">
              <a16:creationId xmlns:a16="http://schemas.microsoft.com/office/drawing/2014/main" id="{7435E701-6131-4B07-A1BC-1963ACDF58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id="{47908EB0-31E8-4C31-9DBB-D94520E16D6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1" name="直線コネクタ 300">
          <a:extLst>
            <a:ext uri="{FF2B5EF4-FFF2-40B4-BE49-F238E27FC236}">
              <a16:creationId xmlns:a16="http://schemas.microsoft.com/office/drawing/2014/main" id="{754CEE22-836A-487A-921F-AD718070D85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id="{3A935AA9-CDB5-4856-BCFA-38003F1127C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3" name="直線コネクタ 302">
          <a:extLst>
            <a:ext uri="{FF2B5EF4-FFF2-40B4-BE49-F238E27FC236}">
              <a16:creationId xmlns:a16="http://schemas.microsoft.com/office/drawing/2014/main" id="{BEEC48DC-F085-4B96-890F-B9191F9C898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4" name="テキスト ボックス 303">
          <a:extLst>
            <a:ext uri="{FF2B5EF4-FFF2-40B4-BE49-F238E27FC236}">
              <a16:creationId xmlns:a16="http://schemas.microsoft.com/office/drawing/2014/main" id="{481D36EC-880A-4678-9B75-6EC2A357F8F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5" name="直線コネクタ 304">
          <a:extLst>
            <a:ext uri="{FF2B5EF4-FFF2-40B4-BE49-F238E27FC236}">
              <a16:creationId xmlns:a16="http://schemas.microsoft.com/office/drawing/2014/main" id="{DE5769B1-2E9B-4297-B709-18839B58BF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6" name="テキスト ボックス 305">
          <a:extLst>
            <a:ext uri="{FF2B5EF4-FFF2-40B4-BE49-F238E27FC236}">
              <a16:creationId xmlns:a16="http://schemas.microsoft.com/office/drawing/2014/main" id="{514BCE0D-78B7-4100-8D32-1F114C10155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30B665E2-29F3-4524-9144-DB903B0112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認定こども園・幼稚園・保育所】&#10;有形固定資産減価償却率グラフ枠">
          <a:extLst>
            <a:ext uri="{FF2B5EF4-FFF2-40B4-BE49-F238E27FC236}">
              <a16:creationId xmlns:a16="http://schemas.microsoft.com/office/drawing/2014/main" id="{657BF3B5-ADCA-4BB0-8566-D5355A5DBC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09" name="直線コネクタ 308">
          <a:extLst>
            <a:ext uri="{FF2B5EF4-FFF2-40B4-BE49-F238E27FC236}">
              <a16:creationId xmlns:a16="http://schemas.microsoft.com/office/drawing/2014/main" id="{8993C146-99CE-4C32-936A-9005E5AF0CF2}"/>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0" name="【認定こども園・幼稚園・保育所】&#10;有形固定資産減価償却率最小値テキスト">
          <a:extLst>
            <a:ext uri="{FF2B5EF4-FFF2-40B4-BE49-F238E27FC236}">
              <a16:creationId xmlns:a16="http://schemas.microsoft.com/office/drawing/2014/main" id="{7BE7BCA0-464F-47E1-A4C9-D9BB3390FF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1" name="直線コネクタ 310">
          <a:extLst>
            <a:ext uri="{FF2B5EF4-FFF2-40B4-BE49-F238E27FC236}">
              <a16:creationId xmlns:a16="http://schemas.microsoft.com/office/drawing/2014/main" id="{76CC0800-582B-43FE-AF31-E67179187C6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12" name="【認定こども園・幼稚園・保育所】&#10;有形固定資産減価償却率最大値テキスト">
          <a:extLst>
            <a:ext uri="{FF2B5EF4-FFF2-40B4-BE49-F238E27FC236}">
              <a16:creationId xmlns:a16="http://schemas.microsoft.com/office/drawing/2014/main" id="{422D84EC-85B5-4AC1-A53D-313A6B275DE6}"/>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13" name="直線コネクタ 312">
          <a:extLst>
            <a:ext uri="{FF2B5EF4-FFF2-40B4-BE49-F238E27FC236}">
              <a16:creationId xmlns:a16="http://schemas.microsoft.com/office/drawing/2014/main" id="{5F47D125-0BFB-45BA-93E5-A3056FA4AF7E}"/>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14" name="【認定こども園・幼稚園・保育所】&#10;有形固定資産減価償却率平均値テキスト">
          <a:extLst>
            <a:ext uri="{FF2B5EF4-FFF2-40B4-BE49-F238E27FC236}">
              <a16:creationId xmlns:a16="http://schemas.microsoft.com/office/drawing/2014/main" id="{EBDFE85A-9D1E-42CF-B85D-356051ACB823}"/>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15" name="フローチャート: 判断 314">
          <a:extLst>
            <a:ext uri="{FF2B5EF4-FFF2-40B4-BE49-F238E27FC236}">
              <a16:creationId xmlns:a16="http://schemas.microsoft.com/office/drawing/2014/main" id="{B29189B6-8CF6-489B-A6A5-14DE47CD17C1}"/>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16" name="フローチャート: 判断 315">
          <a:extLst>
            <a:ext uri="{FF2B5EF4-FFF2-40B4-BE49-F238E27FC236}">
              <a16:creationId xmlns:a16="http://schemas.microsoft.com/office/drawing/2014/main" id="{82A81AC3-B14A-4021-90E1-91843272A0CE}"/>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17" name="フローチャート: 判断 316">
          <a:extLst>
            <a:ext uri="{FF2B5EF4-FFF2-40B4-BE49-F238E27FC236}">
              <a16:creationId xmlns:a16="http://schemas.microsoft.com/office/drawing/2014/main" id="{4938C4DE-FEAE-4F3C-A4EF-20E7C5289849}"/>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18" name="フローチャート: 判断 317">
          <a:extLst>
            <a:ext uri="{FF2B5EF4-FFF2-40B4-BE49-F238E27FC236}">
              <a16:creationId xmlns:a16="http://schemas.microsoft.com/office/drawing/2014/main" id="{5B058266-A2C1-4848-BEB4-84351AA544EC}"/>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19" name="フローチャート: 判断 318">
          <a:extLst>
            <a:ext uri="{FF2B5EF4-FFF2-40B4-BE49-F238E27FC236}">
              <a16:creationId xmlns:a16="http://schemas.microsoft.com/office/drawing/2014/main" id="{E688A7A4-AB49-4106-9975-387523D66439}"/>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2BE9C6EB-4AC0-4058-A3BB-D33AFB79E9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7DBE5CD2-8DA7-40E4-BD7D-462C137A0C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151EDAF3-A7B0-472C-9155-E11FFD1C4A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CF15F528-148B-48EF-AE16-30BA79C242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B98826C4-421D-4591-A663-5EA609AD48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325" name="楕円 324">
          <a:extLst>
            <a:ext uri="{FF2B5EF4-FFF2-40B4-BE49-F238E27FC236}">
              <a16:creationId xmlns:a16="http://schemas.microsoft.com/office/drawing/2014/main" id="{16383AA9-E621-4B06-ABD4-0FDEABC79A50}"/>
            </a:ext>
          </a:extLst>
        </xdr:cNvPr>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7438</xdr:rowOff>
    </xdr:from>
    <xdr:to>
      <xdr:col>76</xdr:col>
      <xdr:colOff>165100</xdr:colOff>
      <xdr:row>40</xdr:row>
      <xdr:rowOff>109038</xdr:rowOff>
    </xdr:to>
    <xdr:sp macro="" textlink="">
      <xdr:nvSpPr>
        <xdr:cNvPr id="326" name="楕円 325">
          <a:extLst>
            <a:ext uri="{FF2B5EF4-FFF2-40B4-BE49-F238E27FC236}">
              <a16:creationId xmlns:a16="http://schemas.microsoft.com/office/drawing/2014/main" id="{260C07E0-CBB4-455D-90CC-342AF369C460}"/>
            </a:ext>
          </a:extLst>
        </xdr:cNvPr>
        <xdr:cNvSpPr/>
      </xdr:nvSpPr>
      <xdr:spPr>
        <a:xfrm>
          <a:off x="14541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99060</xdr:rowOff>
    </xdr:to>
    <xdr:cxnSp macro="">
      <xdr:nvCxnSpPr>
        <xdr:cNvPr id="327" name="直線コネクタ 326">
          <a:extLst>
            <a:ext uri="{FF2B5EF4-FFF2-40B4-BE49-F238E27FC236}">
              <a16:creationId xmlns:a16="http://schemas.microsoft.com/office/drawing/2014/main" id="{C01F1BEB-1112-46C1-830F-C66391671E01}"/>
            </a:ext>
          </a:extLst>
        </xdr:cNvPr>
        <xdr:cNvCxnSpPr/>
      </xdr:nvCxnSpPr>
      <xdr:spPr>
        <a:xfrm>
          <a:off x="14592300" y="69162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131535</xdr:rowOff>
    </xdr:from>
    <xdr:to>
      <xdr:col>72</xdr:col>
      <xdr:colOff>38100</xdr:colOff>
      <xdr:row>40</xdr:row>
      <xdr:rowOff>61685</xdr:rowOff>
    </xdr:to>
    <xdr:sp macro="" textlink="">
      <xdr:nvSpPr>
        <xdr:cNvPr id="328" name="楕円 327">
          <a:extLst>
            <a:ext uri="{FF2B5EF4-FFF2-40B4-BE49-F238E27FC236}">
              <a16:creationId xmlns:a16="http://schemas.microsoft.com/office/drawing/2014/main" id="{15304DE8-0FD7-4987-A47E-FC8E7D63FC91}"/>
            </a:ext>
          </a:extLst>
        </xdr:cNvPr>
        <xdr:cNvSpPr/>
      </xdr:nvSpPr>
      <xdr:spPr>
        <a:xfrm>
          <a:off x="1365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xdr:rowOff>
    </xdr:from>
    <xdr:to>
      <xdr:col>76</xdr:col>
      <xdr:colOff>114300</xdr:colOff>
      <xdr:row>40</xdr:row>
      <xdr:rowOff>58238</xdr:rowOff>
    </xdr:to>
    <xdr:cxnSp macro="">
      <xdr:nvCxnSpPr>
        <xdr:cNvPr id="329" name="直線コネクタ 328">
          <a:extLst>
            <a:ext uri="{FF2B5EF4-FFF2-40B4-BE49-F238E27FC236}">
              <a16:creationId xmlns:a16="http://schemas.microsoft.com/office/drawing/2014/main" id="{5345089A-8AB1-4711-B780-72DD18D78964}"/>
            </a:ext>
          </a:extLst>
        </xdr:cNvPr>
        <xdr:cNvCxnSpPr/>
      </xdr:nvCxnSpPr>
      <xdr:spPr>
        <a:xfrm>
          <a:off x="13703300" y="68688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330" name="楕円 329">
          <a:extLst>
            <a:ext uri="{FF2B5EF4-FFF2-40B4-BE49-F238E27FC236}">
              <a16:creationId xmlns:a16="http://schemas.microsoft.com/office/drawing/2014/main" id="{F9EBB47F-B2BD-410F-B1E9-43DF2754EA4A}"/>
            </a:ext>
          </a:extLst>
        </xdr:cNvPr>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10885</xdr:rowOff>
    </xdr:to>
    <xdr:cxnSp macro="">
      <xdr:nvCxnSpPr>
        <xdr:cNvPr id="331" name="直線コネクタ 330">
          <a:extLst>
            <a:ext uri="{FF2B5EF4-FFF2-40B4-BE49-F238E27FC236}">
              <a16:creationId xmlns:a16="http://schemas.microsoft.com/office/drawing/2014/main" id="{2DC3335F-6C27-466F-8A83-633BB73F632B}"/>
            </a:ext>
          </a:extLst>
        </xdr:cNvPr>
        <xdr:cNvCxnSpPr/>
      </xdr:nvCxnSpPr>
      <xdr:spPr>
        <a:xfrm>
          <a:off x="12814300" y="68541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32" name="n_1aveValue【認定こども園・幼稚園・保育所】&#10;有形固定資産減価償却率">
          <a:extLst>
            <a:ext uri="{FF2B5EF4-FFF2-40B4-BE49-F238E27FC236}">
              <a16:creationId xmlns:a16="http://schemas.microsoft.com/office/drawing/2014/main" id="{748BA81C-BB75-4361-A8A6-F0B11CBC2C4E}"/>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33" name="n_2aveValue【認定こども園・幼稚園・保育所】&#10;有形固定資産減価償却率">
          <a:extLst>
            <a:ext uri="{FF2B5EF4-FFF2-40B4-BE49-F238E27FC236}">
              <a16:creationId xmlns:a16="http://schemas.microsoft.com/office/drawing/2014/main" id="{7221F50A-55B3-4917-AC1B-C3CE87BDB349}"/>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34" name="n_3aveValue【認定こども園・幼稚園・保育所】&#10;有形固定資産減価償却率">
          <a:extLst>
            <a:ext uri="{FF2B5EF4-FFF2-40B4-BE49-F238E27FC236}">
              <a16:creationId xmlns:a16="http://schemas.microsoft.com/office/drawing/2014/main" id="{7416194F-7889-47CB-9194-45C380E2A803}"/>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35" name="n_4aveValue【認定こども園・幼稚園・保育所】&#10;有形固定資産減価償却率">
          <a:extLst>
            <a:ext uri="{FF2B5EF4-FFF2-40B4-BE49-F238E27FC236}">
              <a16:creationId xmlns:a16="http://schemas.microsoft.com/office/drawing/2014/main" id="{95EEDB00-A074-494F-BCC0-5ED4B01A8D66}"/>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336" name="n_1mainValue【認定こども園・幼稚園・保育所】&#10;有形固定資産減価償却率">
          <a:extLst>
            <a:ext uri="{FF2B5EF4-FFF2-40B4-BE49-F238E27FC236}">
              <a16:creationId xmlns:a16="http://schemas.microsoft.com/office/drawing/2014/main" id="{101FCDB8-0A8C-4D29-A443-6623AD4E4348}"/>
            </a:ext>
          </a:extLst>
        </xdr:cNvPr>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337" name="n_2mainValue【認定こども園・幼稚園・保育所】&#10;有形固定資産減価償却率">
          <a:extLst>
            <a:ext uri="{FF2B5EF4-FFF2-40B4-BE49-F238E27FC236}">
              <a16:creationId xmlns:a16="http://schemas.microsoft.com/office/drawing/2014/main" id="{8F099EB9-AA96-407E-8029-2B8AD55498E3}"/>
            </a:ext>
          </a:extLst>
        </xdr:cNvPr>
        <xdr:cNvSpPr txBox="1"/>
      </xdr:nvSpPr>
      <xdr:spPr>
        <a:xfrm>
          <a:off x="14389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52812</xdr:rowOff>
    </xdr:from>
    <xdr:ext cx="405111" cy="259045"/>
    <xdr:sp macro="" textlink="">
      <xdr:nvSpPr>
        <xdr:cNvPr id="338" name="n_3mainValue【認定こども園・幼稚園・保育所】&#10;有形固定資産減価償却率">
          <a:extLst>
            <a:ext uri="{FF2B5EF4-FFF2-40B4-BE49-F238E27FC236}">
              <a16:creationId xmlns:a16="http://schemas.microsoft.com/office/drawing/2014/main" id="{D1853806-4384-49D7-A694-5CF0E613C9DC}"/>
            </a:ext>
          </a:extLst>
        </xdr:cNvPr>
        <xdr:cNvSpPr txBox="1"/>
      </xdr:nvSpPr>
      <xdr:spPr>
        <a:xfrm>
          <a:off x="13500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339" name="n_4mainValue【認定こども園・幼稚園・保育所】&#10;有形固定資産減価償却率">
          <a:extLst>
            <a:ext uri="{FF2B5EF4-FFF2-40B4-BE49-F238E27FC236}">
              <a16:creationId xmlns:a16="http://schemas.microsoft.com/office/drawing/2014/main" id="{25387D32-E3B1-40BC-9EBF-75725F1FFBA1}"/>
            </a:ext>
          </a:extLst>
        </xdr:cNvPr>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07A7CB74-6B15-47BC-BFB0-87AFE8CD15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4AA7D379-D023-44C5-A17B-D55E83CEE5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E984CB20-9F96-44CB-8B62-85E91B3012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0C196DCA-8769-47EC-8B6A-3E5C966D60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320CB97B-4EC1-4397-B04D-4F9E5EFB9E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0ABEB63A-F544-4E38-A99E-A27B64325E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C9297870-A397-485F-8408-60B6EEFC7B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D8634845-2193-4623-B652-31E25D4C5C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20AE85D6-E5FC-431E-80CB-75CCFE711B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CA6A1269-0A57-420E-9D48-65C11021E4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a:extLst>
            <a:ext uri="{FF2B5EF4-FFF2-40B4-BE49-F238E27FC236}">
              <a16:creationId xmlns:a16="http://schemas.microsoft.com/office/drawing/2014/main" id="{3DD08512-5ED3-4BCF-9A32-7E6BC2C6456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a:extLst>
            <a:ext uri="{FF2B5EF4-FFF2-40B4-BE49-F238E27FC236}">
              <a16:creationId xmlns:a16="http://schemas.microsoft.com/office/drawing/2014/main" id="{11D62E29-18EE-4FE9-B2D5-AFD9D33AFE9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a:extLst>
            <a:ext uri="{FF2B5EF4-FFF2-40B4-BE49-F238E27FC236}">
              <a16:creationId xmlns:a16="http://schemas.microsoft.com/office/drawing/2014/main" id="{1FD76795-CCC0-44D9-940B-BF79F79B87B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a:extLst>
            <a:ext uri="{FF2B5EF4-FFF2-40B4-BE49-F238E27FC236}">
              <a16:creationId xmlns:a16="http://schemas.microsoft.com/office/drawing/2014/main" id="{23D1E73D-62FA-4C02-8B1F-B7F0CD484A8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a:extLst>
            <a:ext uri="{FF2B5EF4-FFF2-40B4-BE49-F238E27FC236}">
              <a16:creationId xmlns:a16="http://schemas.microsoft.com/office/drawing/2014/main" id="{E78C4F4D-7C4C-4057-8EFD-DCB568DD33B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a:extLst>
            <a:ext uri="{FF2B5EF4-FFF2-40B4-BE49-F238E27FC236}">
              <a16:creationId xmlns:a16="http://schemas.microsoft.com/office/drawing/2014/main" id="{48FFCEA2-4B4B-47BC-A321-8ED971C8744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a:extLst>
            <a:ext uri="{FF2B5EF4-FFF2-40B4-BE49-F238E27FC236}">
              <a16:creationId xmlns:a16="http://schemas.microsoft.com/office/drawing/2014/main" id="{224F6A25-CA9D-4169-B062-B5CA4F31009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a:extLst>
            <a:ext uri="{FF2B5EF4-FFF2-40B4-BE49-F238E27FC236}">
              <a16:creationId xmlns:a16="http://schemas.microsoft.com/office/drawing/2014/main" id="{9F635A16-3F5B-4BF8-BCCE-E276A9A46CD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a:extLst>
            <a:ext uri="{FF2B5EF4-FFF2-40B4-BE49-F238E27FC236}">
              <a16:creationId xmlns:a16="http://schemas.microsoft.com/office/drawing/2014/main" id="{32F15791-01C4-46E5-A093-2EE9943C353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a:extLst>
            <a:ext uri="{FF2B5EF4-FFF2-40B4-BE49-F238E27FC236}">
              <a16:creationId xmlns:a16="http://schemas.microsoft.com/office/drawing/2014/main" id="{5A017351-2DA2-419D-B4FB-55126A24F64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a:extLst>
            <a:ext uri="{FF2B5EF4-FFF2-40B4-BE49-F238E27FC236}">
              <a16:creationId xmlns:a16="http://schemas.microsoft.com/office/drawing/2014/main" id="{824AD049-5577-42DC-810B-4817EF3A565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a:extLst>
            <a:ext uri="{FF2B5EF4-FFF2-40B4-BE49-F238E27FC236}">
              <a16:creationId xmlns:a16="http://schemas.microsoft.com/office/drawing/2014/main" id="{27886F62-E683-4B1F-8807-2F64B925B1B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id="{DD1E5165-9C93-45A4-9804-3972121F5A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id="{C21861DB-F323-4CF3-B073-027C72B857A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a:extLst>
            <a:ext uri="{FF2B5EF4-FFF2-40B4-BE49-F238E27FC236}">
              <a16:creationId xmlns:a16="http://schemas.microsoft.com/office/drawing/2014/main" id="{D1684145-9A42-416B-A92E-01AFE45F7A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65" name="直線コネクタ 364">
          <a:extLst>
            <a:ext uri="{FF2B5EF4-FFF2-40B4-BE49-F238E27FC236}">
              <a16:creationId xmlns:a16="http://schemas.microsoft.com/office/drawing/2014/main" id="{561831FC-F488-4167-93BE-5AFE3EBFE71F}"/>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66" name="【認定こども園・幼稚園・保育所】&#10;一人当たり面積最小値テキスト">
          <a:extLst>
            <a:ext uri="{FF2B5EF4-FFF2-40B4-BE49-F238E27FC236}">
              <a16:creationId xmlns:a16="http://schemas.microsoft.com/office/drawing/2014/main" id="{607F754C-456D-4BCF-B374-E75AD4E9CBD5}"/>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67" name="直線コネクタ 366">
          <a:extLst>
            <a:ext uri="{FF2B5EF4-FFF2-40B4-BE49-F238E27FC236}">
              <a16:creationId xmlns:a16="http://schemas.microsoft.com/office/drawing/2014/main" id="{9FACC65A-40B4-4C30-808E-247FACB1BA3A}"/>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68" name="【認定こども園・幼稚園・保育所】&#10;一人当たり面積最大値テキスト">
          <a:extLst>
            <a:ext uri="{FF2B5EF4-FFF2-40B4-BE49-F238E27FC236}">
              <a16:creationId xmlns:a16="http://schemas.microsoft.com/office/drawing/2014/main" id="{A73B0641-474E-466B-8C89-A79BEC74F91C}"/>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69" name="直線コネクタ 368">
          <a:extLst>
            <a:ext uri="{FF2B5EF4-FFF2-40B4-BE49-F238E27FC236}">
              <a16:creationId xmlns:a16="http://schemas.microsoft.com/office/drawing/2014/main" id="{F190927B-9FD9-45A7-BDA5-D17B6772438A}"/>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370" name="【認定こども園・幼稚園・保育所】&#10;一人当たり面積平均値テキスト">
          <a:extLst>
            <a:ext uri="{FF2B5EF4-FFF2-40B4-BE49-F238E27FC236}">
              <a16:creationId xmlns:a16="http://schemas.microsoft.com/office/drawing/2014/main" id="{01DE1FC5-3FBA-4F7B-A33B-8AE72B46C5C3}"/>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71" name="フローチャート: 判断 370">
          <a:extLst>
            <a:ext uri="{FF2B5EF4-FFF2-40B4-BE49-F238E27FC236}">
              <a16:creationId xmlns:a16="http://schemas.microsoft.com/office/drawing/2014/main" id="{97F76BD6-2AB8-4518-B7C4-A3C4B24E310A}"/>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72" name="フローチャート: 判断 371">
          <a:extLst>
            <a:ext uri="{FF2B5EF4-FFF2-40B4-BE49-F238E27FC236}">
              <a16:creationId xmlns:a16="http://schemas.microsoft.com/office/drawing/2014/main" id="{95454A8A-2368-446F-844D-C60E6400EC32}"/>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73" name="フローチャート: 判断 372">
          <a:extLst>
            <a:ext uri="{FF2B5EF4-FFF2-40B4-BE49-F238E27FC236}">
              <a16:creationId xmlns:a16="http://schemas.microsoft.com/office/drawing/2014/main" id="{38798BCB-021E-4FC7-9750-D3B399F46DD5}"/>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74" name="フローチャート: 判断 373">
          <a:extLst>
            <a:ext uri="{FF2B5EF4-FFF2-40B4-BE49-F238E27FC236}">
              <a16:creationId xmlns:a16="http://schemas.microsoft.com/office/drawing/2014/main" id="{A9FD9DE8-9DB7-41CC-A758-AE091C81E7B8}"/>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75" name="フローチャート: 判断 374">
          <a:extLst>
            <a:ext uri="{FF2B5EF4-FFF2-40B4-BE49-F238E27FC236}">
              <a16:creationId xmlns:a16="http://schemas.microsoft.com/office/drawing/2014/main" id="{2B183CFB-C8B2-4BC6-A41B-6CA811AD1174}"/>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4D36603-3D58-415E-80C5-5CD8ADB16A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189E99D-3A01-4F96-9AD1-0223787D01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7DC82D2F-2458-44A1-9B89-D0024BCADC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DC8AAE2E-DA07-4E06-9736-62AE9B5AFD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A2286368-ED30-4DE4-89D4-60D5FA92BE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381" name="楕円 380">
          <a:extLst>
            <a:ext uri="{FF2B5EF4-FFF2-40B4-BE49-F238E27FC236}">
              <a16:creationId xmlns:a16="http://schemas.microsoft.com/office/drawing/2014/main" id="{4B58CDC6-0B0A-43C6-9B23-0CA8D7667A8F}"/>
            </a:ext>
          </a:extLst>
        </xdr:cNvPr>
        <xdr:cNvSpPr/>
      </xdr:nvSpPr>
      <xdr:spPr>
        <a:xfrm>
          <a:off x="2127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382" name="楕円 381">
          <a:extLst>
            <a:ext uri="{FF2B5EF4-FFF2-40B4-BE49-F238E27FC236}">
              <a16:creationId xmlns:a16="http://schemas.microsoft.com/office/drawing/2014/main" id="{7E17D7C7-B911-489C-9DAD-23E347814926}"/>
            </a:ext>
          </a:extLst>
        </xdr:cNvPr>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25581</xdr:rowOff>
    </xdr:from>
    <xdr:to>
      <xdr:col>111</xdr:col>
      <xdr:colOff>177800</xdr:colOff>
      <xdr:row>39</xdr:row>
      <xdr:rowOff>30480</xdr:rowOff>
    </xdr:to>
    <xdr:cxnSp macro="">
      <xdr:nvCxnSpPr>
        <xdr:cNvPr id="383" name="直線コネクタ 382">
          <a:extLst>
            <a:ext uri="{FF2B5EF4-FFF2-40B4-BE49-F238E27FC236}">
              <a16:creationId xmlns:a16="http://schemas.microsoft.com/office/drawing/2014/main" id="{BE370614-9AEE-4372-AD86-B1CE2CE20C28}"/>
            </a:ext>
          </a:extLst>
        </xdr:cNvPr>
        <xdr:cNvCxnSpPr/>
      </xdr:nvCxnSpPr>
      <xdr:spPr>
        <a:xfrm flipV="1">
          <a:off x="20434300" y="67121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157662</xdr:rowOff>
    </xdr:from>
    <xdr:to>
      <xdr:col>102</xdr:col>
      <xdr:colOff>165100</xdr:colOff>
      <xdr:row>39</xdr:row>
      <xdr:rowOff>87812</xdr:rowOff>
    </xdr:to>
    <xdr:sp macro="" textlink="">
      <xdr:nvSpPr>
        <xdr:cNvPr id="384" name="楕円 383">
          <a:extLst>
            <a:ext uri="{FF2B5EF4-FFF2-40B4-BE49-F238E27FC236}">
              <a16:creationId xmlns:a16="http://schemas.microsoft.com/office/drawing/2014/main" id="{0A391AC8-3E75-44A6-A0FB-F8F23E7A43DB}"/>
            </a:ext>
          </a:extLst>
        </xdr:cNvPr>
        <xdr:cNvSpPr/>
      </xdr:nvSpPr>
      <xdr:spPr>
        <a:xfrm>
          <a:off x="19494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37012</xdr:rowOff>
    </xdr:to>
    <xdr:cxnSp macro="">
      <xdr:nvCxnSpPr>
        <xdr:cNvPr id="385" name="直線コネクタ 384">
          <a:extLst>
            <a:ext uri="{FF2B5EF4-FFF2-40B4-BE49-F238E27FC236}">
              <a16:creationId xmlns:a16="http://schemas.microsoft.com/office/drawing/2014/main" id="{3522C39E-FCBB-48E9-BA15-559D50E91538}"/>
            </a:ext>
          </a:extLst>
        </xdr:cNvPr>
        <xdr:cNvCxnSpPr/>
      </xdr:nvCxnSpPr>
      <xdr:spPr>
        <a:xfrm flipV="1">
          <a:off x="19545300" y="67170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164193</xdr:rowOff>
    </xdr:from>
    <xdr:to>
      <xdr:col>98</xdr:col>
      <xdr:colOff>38100</xdr:colOff>
      <xdr:row>39</xdr:row>
      <xdr:rowOff>94343</xdr:rowOff>
    </xdr:to>
    <xdr:sp macro="" textlink="">
      <xdr:nvSpPr>
        <xdr:cNvPr id="386" name="楕円 385">
          <a:extLst>
            <a:ext uri="{FF2B5EF4-FFF2-40B4-BE49-F238E27FC236}">
              <a16:creationId xmlns:a16="http://schemas.microsoft.com/office/drawing/2014/main" id="{D6E0317F-3B1F-4ED6-B86F-C6CE65427178}"/>
            </a:ext>
          </a:extLst>
        </xdr:cNvPr>
        <xdr:cNvSpPr/>
      </xdr:nvSpPr>
      <xdr:spPr>
        <a:xfrm>
          <a:off x="18605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37012</xdr:rowOff>
    </xdr:from>
    <xdr:to>
      <xdr:col>102</xdr:col>
      <xdr:colOff>114300</xdr:colOff>
      <xdr:row>39</xdr:row>
      <xdr:rowOff>43543</xdr:rowOff>
    </xdr:to>
    <xdr:cxnSp macro="">
      <xdr:nvCxnSpPr>
        <xdr:cNvPr id="387" name="直線コネクタ 386">
          <a:extLst>
            <a:ext uri="{FF2B5EF4-FFF2-40B4-BE49-F238E27FC236}">
              <a16:creationId xmlns:a16="http://schemas.microsoft.com/office/drawing/2014/main" id="{9D57E1F7-56A8-4F1F-9D22-1E029134134E}"/>
            </a:ext>
          </a:extLst>
        </xdr:cNvPr>
        <xdr:cNvCxnSpPr/>
      </xdr:nvCxnSpPr>
      <xdr:spPr>
        <a:xfrm flipV="1">
          <a:off x="18656300" y="67235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388" name="n_1aveValue【認定こども園・幼稚園・保育所】&#10;一人当たり面積">
          <a:extLst>
            <a:ext uri="{FF2B5EF4-FFF2-40B4-BE49-F238E27FC236}">
              <a16:creationId xmlns:a16="http://schemas.microsoft.com/office/drawing/2014/main" id="{12630052-2D51-4EC6-8E8E-D2002A50A2C8}"/>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389" name="n_2aveValue【認定こども園・幼稚園・保育所】&#10;一人当たり面積">
          <a:extLst>
            <a:ext uri="{FF2B5EF4-FFF2-40B4-BE49-F238E27FC236}">
              <a16:creationId xmlns:a16="http://schemas.microsoft.com/office/drawing/2014/main" id="{A6434E18-316E-4C8B-BA46-A2034313E329}"/>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390" name="n_3aveValue【認定こども園・幼稚園・保育所】&#10;一人当たり面積">
          <a:extLst>
            <a:ext uri="{FF2B5EF4-FFF2-40B4-BE49-F238E27FC236}">
              <a16:creationId xmlns:a16="http://schemas.microsoft.com/office/drawing/2014/main" id="{B8C6F54E-E027-4D40-B596-F2175BD65C2C}"/>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391" name="n_4aveValue【認定こども園・幼稚園・保育所】&#10;一人当たり面積">
          <a:extLst>
            <a:ext uri="{FF2B5EF4-FFF2-40B4-BE49-F238E27FC236}">
              <a16:creationId xmlns:a16="http://schemas.microsoft.com/office/drawing/2014/main" id="{FB71D1D0-AC11-40A0-A2A1-D679EB4834A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92908</xdr:rowOff>
    </xdr:from>
    <xdr:ext cx="469744" cy="259045"/>
    <xdr:sp macro="" textlink="">
      <xdr:nvSpPr>
        <xdr:cNvPr id="392" name="n_1mainValue【認定こども園・幼稚園・保育所】&#10;一人当たり面積">
          <a:extLst>
            <a:ext uri="{FF2B5EF4-FFF2-40B4-BE49-F238E27FC236}">
              <a16:creationId xmlns:a16="http://schemas.microsoft.com/office/drawing/2014/main" id="{D72E4EB4-A982-4B7A-98D4-74F0275370A0}"/>
            </a:ext>
          </a:extLst>
        </xdr:cNvPr>
        <xdr:cNvSpPr txBox="1"/>
      </xdr:nvSpPr>
      <xdr:spPr>
        <a:xfrm>
          <a:off x="210757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393" name="n_2mainValue【認定こども園・幼稚園・保育所】&#10;一人当たり面積">
          <a:extLst>
            <a:ext uri="{FF2B5EF4-FFF2-40B4-BE49-F238E27FC236}">
              <a16:creationId xmlns:a16="http://schemas.microsoft.com/office/drawing/2014/main" id="{C5D05751-E70C-47EF-BBE6-FBB9CBB84F50}"/>
            </a:ext>
          </a:extLst>
        </xdr:cNvPr>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104338</xdr:rowOff>
    </xdr:from>
    <xdr:ext cx="469744" cy="259045"/>
    <xdr:sp macro="" textlink="">
      <xdr:nvSpPr>
        <xdr:cNvPr id="394" name="n_3mainValue【認定こども園・幼稚園・保育所】&#10;一人当たり面積">
          <a:extLst>
            <a:ext uri="{FF2B5EF4-FFF2-40B4-BE49-F238E27FC236}">
              <a16:creationId xmlns:a16="http://schemas.microsoft.com/office/drawing/2014/main" id="{621DAAF2-4E0D-407E-A0F0-12C97E4CA12D}"/>
            </a:ext>
          </a:extLst>
        </xdr:cNvPr>
        <xdr:cNvSpPr txBox="1"/>
      </xdr:nvSpPr>
      <xdr:spPr>
        <a:xfrm>
          <a:off x="19310427" y="64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85470</xdr:rowOff>
    </xdr:from>
    <xdr:ext cx="469744" cy="259045"/>
    <xdr:sp macro="" textlink="">
      <xdr:nvSpPr>
        <xdr:cNvPr id="395" name="n_4mainValue【認定こども園・幼稚園・保育所】&#10;一人当たり面積">
          <a:extLst>
            <a:ext uri="{FF2B5EF4-FFF2-40B4-BE49-F238E27FC236}">
              <a16:creationId xmlns:a16="http://schemas.microsoft.com/office/drawing/2014/main" id="{4C4354B3-BDB4-4B5F-B791-272AEF1F7CDA}"/>
            </a:ext>
          </a:extLst>
        </xdr:cNvPr>
        <xdr:cNvSpPr txBox="1"/>
      </xdr:nvSpPr>
      <xdr:spPr>
        <a:xfrm>
          <a:off x="18421427" y="677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E370D6D3-DC3A-4627-B93C-AFB86A2DC8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09B417EE-AA1F-436E-8102-4877905909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73DDA2DE-FC51-489F-B59F-17439312EA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83DB96FE-DF7E-44C8-B005-2BAA63BDA7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C171B048-4CE2-4678-877B-696398798C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7C5DF1C5-A71B-46EC-9E75-3477AFA2DF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20DB8ADA-185E-4644-B0EA-81CF8CF271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D68615B1-0767-4D5E-BDEE-38C487D9DC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62D4E6BA-660A-4762-A861-92E277D29B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877216D8-2FD2-44BE-8586-43ED7B7170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D8F0A3EF-7A77-4767-A1BA-7A1CA9708A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7" name="直線コネクタ 406">
          <a:extLst>
            <a:ext uri="{FF2B5EF4-FFF2-40B4-BE49-F238E27FC236}">
              <a16:creationId xmlns:a16="http://schemas.microsoft.com/office/drawing/2014/main" id="{F17C84E4-CB03-4B10-8BB6-C92102A837D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8" name="テキスト ボックス 407">
          <a:extLst>
            <a:ext uri="{FF2B5EF4-FFF2-40B4-BE49-F238E27FC236}">
              <a16:creationId xmlns:a16="http://schemas.microsoft.com/office/drawing/2014/main" id="{9EEFDE68-7B36-43F0-AB86-DDEDCE6FF57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9" name="直線コネクタ 408">
          <a:extLst>
            <a:ext uri="{FF2B5EF4-FFF2-40B4-BE49-F238E27FC236}">
              <a16:creationId xmlns:a16="http://schemas.microsoft.com/office/drawing/2014/main" id="{E501922E-D674-4808-9603-BD795681374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0" name="テキスト ボックス 409">
          <a:extLst>
            <a:ext uri="{FF2B5EF4-FFF2-40B4-BE49-F238E27FC236}">
              <a16:creationId xmlns:a16="http://schemas.microsoft.com/office/drawing/2014/main" id="{55D3D8FF-83F0-42B8-ACBD-28AC172B8C6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1" name="直線コネクタ 410">
          <a:extLst>
            <a:ext uri="{FF2B5EF4-FFF2-40B4-BE49-F238E27FC236}">
              <a16:creationId xmlns:a16="http://schemas.microsoft.com/office/drawing/2014/main" id="{FBBA50BD-8CD7-468F-B855-3471C7DADB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2" name="テキスト ボックス 411">
          <a:extLst>
            <a:ext uri="{FF2B5EF4-FFF2-40B4-BE49-F238E27FC236}">
              <a16:creationId xmlns:a16="http://schemas.microsoft.com/office/drawing/2014/main" id="{B938143F-2E84-4E86-92F5-C4B2212A83F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3" name="直線コネクタ 412">
          <a:extLst>
            <a:ext uri="{FF2B5EF4-FFF2-40B4-BE49-F238E27FC236}">
              <a16:creationId xmlns:a16="http://schemas.microsoft.com/office/drawing/2014/main" id="{A3CCE9AA-B835-498B-9C99-7F40D748BDA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4" name="テキスト ボックス 413">
          <a:extLst>
            <a:ext uri="{FF2B5EF4-FFF2-40B4-BE49-F238E27FC236}">
              <a16:creationId xmlns:a16="http://schemas.microsoft.com/office/drawing/2014/main" id="{3995FCC0-1A43-409C-8B4B-5DA46334AF9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5" name="直線コネクタ 414">
          <a:extLst>
            <a:ext uri="{FF2B5EF4-FFF2-40B4-BE49-F238E27FC236}">
              <a16:creationId xmlns:a16="http://schemas.microsoft.com/office/drawing/2014/main" id="{0D7D8EAC-870E-440A-BF91-79E2E29C47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6" name="テキスト ボックス 415">
          <a:extLst>
            <a:ext uri="{FF2B5EF4-FFF2-40B4-BE49-F238E27FC236}">
              <a16:creationId xmlns:a16="http://schemas.microsoft.com/office/drawing/2014/main" id="{EB69F1D9-063D-4BED-8647-93F4A20C136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a:extLst>
            <a:ext uri="{FF2B5EF4-FFF2-40B4-BE49-F238E27FC236}">
              <a16:creationId xmlns:a16="http://schemas.microsoft.com/office/drawing/2014/main" id="{48280F6B-9744-47CE-BEDA-62F1D1EABB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8" name="テキスト ボックス 417">
          <a:extLst>
            <a:ext uri="{FF2B5EF4-FFF2-40B4-BE49-F238E27FC236}">
              <a16:creationId xmlns:a16="http://schemas.microsoft.com/office/drawing/2014/main" id="{9D173182-B50D-47C6-8ED0-05DD5499B32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学校施設】&#10;有形固定資産減価償却率グラフ枠">
          <a:extLst>
            <a:ext uri="{FF2B5EF4-FFF2-40B4-BE49-F238E27FC236}">
              <a16:creationId xmlns:a16="http://schemas.microsoft.com/office/drawing/2014/main" id="{A9AC22F1-CB67-407A-8BE2-795BEB019D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20" name="直線コネクタ 419">
          <a:extLst>
            <a:ext uri="{FF2B5EF4-FFF2-40B4-BE49-F238E27FC236}">
              <a16:creationId xmlns:a16="http://schemas.microsoft.com/office/drawing/2014/main" id="{8F3C4147-E31C-4D71-9062-63E31CD64D3D}"/>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21" name="【学校施設】&#10;有形固定資産減価償却率最小値テキスト">
          <a:extLst>
            <a:ext uri="{FF2B5EF4-FFF2-40B4-BE49-F238E27FC236}">
              <a16:creationId xmlns:a16="http://schemas.microsoft.com/office/drawing/2014/main" id="{AA6EF2D4-3FCB-4777-A7A0-61386E009289}"/>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22" name="直線コネクタ 421">
          <a:extLst>
            <a:ext uri="{FF2B5EF4-FFF2-40B4-BE49-F238E27FC236}">
              <a16:creationId xmlns:a16="http://schemas.microsoft.com/office/drawing/2014/main" id="{1158AF6E-E751-4A89-B4F2-E87AFCDD12E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23" name="【学校施設】&#10;有形固定資産減価償却率最大値テキスト">
          <a:extLst>
            <a:ext uri="{FF2B5EF4-FFF2-40B4-BE49-F238E27FC236}">
              <a16:creationId xmlns:a16="http://schemas.microsoft.com/office/drawing/2014/main" id="{AD0510B5-A01C-486C-B3AE-753569F1122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24" name="直線コネクタ 423">
          <a:extLst>
            <a:ext uri="{FF2B5EF4-FFF2-40B4-BE49-F238E27FC236}">
              <a16:creationId xmlns:a16="http://schemas.microsoft.com/office/drawing/2014/main" id="{5B4FBA61-F8C1-4D79-BBE2-EB485FAF4D11}"/>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25" name="【学校施設】&#10;有形固定資産減価償却率平均値テキスト">
          <a:extLst>
            <a:ext uri="{FF2B5EF4-FFF2-40B4-BE49-F238E27FC236}">
              <a16:creationId xmlns:a16="http://schemas.microsoft.com/office/drawing/2014/main" id="{8155CE54-5B41-424E-8811-BB79144A019F}"/>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26" name="フローチャート: 判断 425">
          <a:extLst>
            <a:ext uri="{FF2B5EF4-FFF2-40B4-BE49-F238E27FC236}">
              <a16:creationId xmlns:a16="http://schemas.microsoft.com/office/drawing/2014/main" id="{6254943F-2795-4215-B458-B3936A1FF1FD}"/>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27" name="フローチャート: 判断 426">
          <a:extLst>
            <a:ext uri="{FF2B5EF4-FFF2-40B4-BE49-F238E27FC236}">
              <a16:creationId xmlns:a16="http://schemas.microsoft.com/office/drawing/2014/main" id="{64579E72-D8EE-4E55-96D0-FAFE044418EB}"/>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28" name="フローチャート: 判断 427">
          <a:extLst>
            <a:ext uri="{FF2B5EF4-FFF2-40B4-BE49-F238E27FC236}">
              <a16:creationId xmlns:a16="http://schemas.microsoft.com/office/drawing/2014/main" id="{7DE862A0-622C-412D-8A72-0E0B93BDA842}"/>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29" name="フローチャート: 判断 428">
          <a:extLst>
            <a:ext uri="{FF2B5EF4-FFF2-40B4-BE49-F238E27FC236}">
              <a16:creationId xmlns:a16="http://schemas.microsoft.com/office/drawing/2014/main" id="{88E2E165-5D7F-4739-A332-D51A7A51F32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30" name="フローチャート: 判断 429">
          <a:extLst>
            <a:ext uri="{FF2B5EF4-FFF2-40B4-BE49-F238E27FC236}">
              <a16:creationId xmlns:a16="http://schemas.microsoft.com/office/drawing/2014/main" id="{2D6F7D49-0F1E-4933-BC0D-3B1813C7964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2F857FB-FA1C-464C-8E8F-2CA81AC5FC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B6102F7F-0485-4D75-80C7-F57A324E7E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4A411FA6-43F0-438B-BA09-8817F4324A6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7AFB2EE8-6A69-43D6-8288-19924DE0C5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E1A36CF1-71DB-4FFA-AB49-7605FE4C75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436" name="楕円 435">
          <a:extLst>
            <a:ext uri="{FF2B5EF4-FFF2-40B4-BE49-F238E27FC236}">
              <a16:creationId xmlns:a16="http://schemas.microsoft.com/office/drawing/2014/main" id="{0CC00F7B-E279-45AF-A4FD-72B3A1875003}"/>
            </a:ext>
          </a:extLst>
        </xdr:cNvPr>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69215</xdr:rowOff>
    </xdr:from>
    <xdr:to>
      <xdr:col>76</xdr:col>
      <xdr:colOff>165100</xdr:colOff>
      <xdr:row>60</xdr:row>
      <xdr:rowOff>170815</xdr:rowOff>
    </xdr:to>
    <xdr:sp macro="" textlink="">
      <xdr:nvSpPr>
        <xdr:cNvPr id="437" name="楕円 436">
          <a:extLst>
            <a:ext uri="{FF2B5EF4-FFF2-40B4-BE49-F238E27FC236}">
              <a16:creationId xmlns:a16="http://schemas.microsoft.com/office/drawing/2014/main" id="{928D92E0-5CBE-4E3E-B7E2-CE45A5C5EAAF}"/>
            </a:ext>
          </a:extLst>
        </xdr:cNvPr>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139065</xdr:rowOff>
    </xdr:to>
    <xdr:cxnSp macro="">
      <xdr:nvCxnSpPr>
        <xdr:cNvPr id="438" name="直線コネクタ 437">
          <a:extLst>
            <a:ext uri="{FF2B5EF4-FFF2-40B4-BE49-F238E27FC236}">
              <a16:creationId xmlns:a16="http://schemas.microsoft.com/office/drawing/2014/main" id="{2372BE57-D6E1-454A-A6A3-4A68E54DB41D}"/>
            </a:ext>
          </a:extLst>
        </xdr:cNvPr>
        <xdr:cNvCxnSpPr/>
      </xdr:nvCxnSpPr>
      <xdr:spPr>
        <a:xfrm>
          <a:off x="14592300" y="104070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439" name="楕円 438">
          <a:extLst>
            <a:ext uri="{FF2B5EF4-FFF2-40B4-BE49-F238E27FC236}">
              <a16:creationId xmlns:a16="http://schemas.microsoft.com/office/drawing/2014/main" id="{C05E28C0-6A29-486D-9F02-0E19838E6DEB}"/>
            </a:ext>
          </a:extLst>
        </xdr:cNvPr>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120015</xdr:rowOff>
    </xdr:to>
    <xdr:cxnSp macro="">
      <xdr:nvCxnSpPr>
        <xdr:cNvPr id="440" name="直線コネクタ 439">
          <a:extLst>
            <a:ext uri="{FF2B5EF4-FFF2-40B4-BE49-F238E27FC236}">
              <a16:creationId xmlns:a16="http://schemas.microsoft.com/office/drawing/2014/main" id="{9EDFC60B-11A4-457B-B824-A7C50DCD714E}"/>
            </a:ext>
          </a:extLst>
        </xdr:cNvPr>
        <xdr:cNvCxnSpPr/>
      </xdr:nvCxnSpPr>
      <xdr:spPr>
        <a:xfrm>
          <a:off x="13703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441" name="楕円 440">
          <a:extLst>
            <a:ext uri="{FF2B5EF4-FFF2-40B4-BE49-F238E27FC236}">
              <a16:creationId xmlns:a16="http://schemas.microsoft.com/office/drawing/2014/main" id="{CB107494-84C6-45F1-B2F1-8DFCE492C2D7}"/>
            </a:ext>
          </a:extLst>
        </xdr:cNvPr>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81915</xdr:rowOff>
    </xdr:to>
    <xdr:cxnSp macro="">
      <xdr:nvCxnSpPr>
        <xdr:cNvPr id="442" name="直線コネクタ 441">
          <a:extLst>
            <a:ext uri="{FF2B5EF4-FFF2-40B4-BE49-F238E27FC236}">
              <a16:creationId xmlns:a16="http://schemas.microsoft.com/office/drawing/2014/main" id="{961B73EF-88E0-4CAA-918B-F488D54C423D}"/>
            </a:ext>
          </a:extLst>
        </xdr:cNvPr>
        <xdr:cNvCxnSpPr/>
      </xdr:nvCxnSpPr>
      <xdr:spPr>
        <a:xfrm>
          <a:off x="12814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43" name="n_1aveValue【学校施設】&#10;有形固定資産減価償却率">
          <a:extLst>
            <a:ext uri="{FF2B5EF4-FFF2-40B4-BE49-F238E27FC236}">
              <a16:creationId xmlns:a16="http://schemas.microsoft.com/office/drawing/2014/main" id="{ECFDFE30-0F48-41B7-8A0D-A5B41983CD38}"/>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44" name="n_2aveValue【学校施設】&#10;有形固定資産減価償却率">
          <a:extLst>
            <a:ext uri="{FF2B5EF4-FFF2-40B4-BE49-F238E27FC236}">
              <a16:creationId xmlns:a16="http://schemas.microsoft.com/office/drawing/2014/main" id="{1131E4DA-F76C-4DA1-8DEF-6D2DCA12D81D}"/>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45" name="n_3aveValue【学校施設】&#10;有形固定資産減価償却率">
          <a:extLst>
            <a:ext uri="{FF2B5EF4-FFF2-40B4-BE49-F238E27FC236}">
              <a16:creationId xmlns:a16="http://schemas.microsoft.com/office/drawing/2014/main" id="{AB3C4B85-D0B7-4916-BCC5-352D9B22E5E9}"/>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46" name="n_4aveValue【学校施設】&#10;有形固定資産減価償却率">
          <a:extLst>
            <a:ext uri="{FF2B5EF4-FFF2-40B4-BE49-F238E27FC236}">
              <a16:creationId xmlns:a16="http://schemas.microsoft.com/office/drawing/2014/main" id="{BBBE4CFF-E7B9-47C3-855E-7B6FFAF70C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9542</xdr:rowOff>
    </xdr:from>
    <xdr:ext cx="405111" cy="259045"/>
    <xdr:sp macro="" textlink="">
      <xdr:nvSpPr>
        <xdr:cNvPr id="447" name="n_1mainValue【学校施設】&#10;有形固定資産減価償却率">
          <a:extLst>
            <a:ext uri="{FF2B5EF4-FFF2-40B4-BE49-F238E27FC236}">
              <a16:creationId xmlns:a16="http://schemas.microsoft.com/office/drawing/2014/main" id="{48F3346F-D4E6-45C6-9572-BBDAF568425E}"/>
            </a:ext>
          </a:extLst>
        </xdr:cNvPr>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448" name="n_2mainValue【学校施設】&#10;有形固定資産減価償却率">
          <a:extLst>
            <a:ext uri="{FF2B5EF4-FFF2-40B4-BE49-F238E27FC236}">
              <a16:creationId xmlns:a16="http://schemas.microsoft.com/office/drawing/2014/main" id="{7935F1CD-1904-4E02-BD29-0DC13E5D3907}"/>
            </a:ext>
          </a:extLst>
        </xdr:cNvPr>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449" name="n_3mainValue【学校施設】&#10;有形固定資産減価償却率">
          <a:extLst>
            <a:ext uri="{FF2B5EF4-FFF2-40B4-BE49-F238E27FC236}">
              <a16:creationId xmlns:a16="http://schemas.microsoft.com/office/drawing/2014/main" id="{EDCFD6AA-27D1-4069-9418-856CA278C9B5}"/>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450" name="n_4mainValue【学校施設】&#10;有形固定資産減価償却率">
          <a:extLst>
            <a:ext uri="{FF2B5EF4-FFF2-40B4-BE49-F238E27FC236}">
              <a16:creationId xmlns:a16="http://schemas.microsoft.com/office/drawing/2014/main" id="{D0BB0B86-CBF0-47A1-ADCF-74047721DC4E}"/>
            </a:ext>
          </a:extLst>
        </xdr:cNvPr>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ADE8748C-D4DB-4D39-B4FD-A37F07CE10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7812FF31-C5E2-4B1B-8797-733F79F3E8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1AF3A8B9-3038-4700-ACA7-B0B1196A6D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B4AE6EBF-61CC-4829-A7C7-49D56887A1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1C4DB0BC-5918-4BA5-BF61-4BDBB98378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21AE747E-FFC1-47E5-AF88-714E349FE9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393B69A1-4F28-47B9-ACE3-525013FAAE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7F14BFC3-F9BC-457F-B378-D0B4C22337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3978A225-9410-4DAC-A7B4-0D52368D6B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1EDAA0E3-122F-4988-92CB-26E579B3D5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a:extLst>
            <a:ext uri="{FF2B5EF4-FFF2-40B4-BE49-F238E27FC236}">
              <a16:creationId xmlns:a16="http://schemas.microsoft.com/office/drawing/2014/main" id="{6DAE0AFD-CD00-42B7-8D28-B57C9F0152C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a:extLst>
            <a:ext uri="{FF2B5EF4-FFF2-40B4-BE49-F238E27FC236}">
              <a16:creationId xmlns:a16="http://schemas.microsoft.com/office/drawing/2014/main" id="{70AF85B0-3A79-4ABA-B310-A4A164880E2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a:extLst>
            <a:ext uri="{FF2B5EF4-FFF2-40B4-BE49-F238E27FC236}">
              <a16:creationId xmlns:a16="http://schemas.microsoft.com/office/drawing/2014/main" id="{DD98D3EF-6DAA-4383-BA91-DC211489A9D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a:extLst>
            <a:ext uri="{FF2B5EF4-FFF2-40B4-BE49-F238E27FC236}">
              <a16:creationId xmlns:a16="http://schemas.microsoft.com/office/drawing/2014/main" id="{AE1F7006-60D9-4654-9994-B690C7519C5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a:extLst>
            <a:ext uri="{FF2B5EF4-FFF2-40B4-BE49-F238E27FC236}">
              <a16:creationId xmlns:a16="http://schemas.microsoft.com/office/drawing/2014/main" id="{B3AC4BE4-7F25-43F9-982B-4F5E07E9BB4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a:extLst>
            <a:ext uri="{FF2B5EF4-FFF2-40B4-BE49-F238E27FC236}">
              <a16:creationId xmlns:a16="http://schemas.microsoft.com/office/drawing/2014/main" id="{A86B0B41-93DF-461A-90D1-8B08D98F189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a:extLst>
            <a:ext uri="{FF2B5EF4-FFF2-40B4-BE49-F238E27FC236}">
              <a16:creationId xmlns:a16="http://schemas.microsoft.com/office/drawing/2014/main" id="{5E5DDCFE-5AE5-45F9-AB34-DF6BEABFB97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a:extLst>
            <a:ext uri="{FF2B5EF4-FFF2-40B4-BE49-F238E27FC236}">
              <a16:creationId xmlns:a16="http://schemas.microsoft.com/office/drawing/2014/main" id="{391FDD2F-9B04-4425-9A2C-C65654642E0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a:extLst>
            <a:ext uri="{FF2B5EF4-FFF2-40B4-BE49-F238E27FC236}">
              <a16:creationId xmlns:a16="http://schemas.microsoft.com/office/drawing/2014/main" id="{805643AB-1F7B-416E-B7AC-CF33495FCF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a:extLst>
            <a:ext uri="{FF2B5EF4-FFF2-40B4-BE49-F238E27FC236}">
              <a16:creationId xmlns:a16="http://schemas.microsoft.com/office/drawing/2014/main" id="{4ECD2EB9-E429-4D24-9ABD-8639092E5B4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a:extLst>
            <a:ext uri="{FF2B5EF4-FFF2-40B4-BE49-F238E27FC236}">
              <a16:creationId xmlns:a16="http://schemas.microsoft.com/office/drawing/2014/main" id="{87950F0A-63C2-4764-BFD7-4394FFE404B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a:extLst>
            <a:ext uri="{FF2B5EF4-FFF2-40B4-BE49-F238E27FC236}">
              <a16:creationId xmlns:a16="http://schemas.microsoft.com/office/drawing/2014/main" id="{10901E1A-F3B1-4264-AB94-4090742D7F4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94EE0C34-B176-4A19-BD77-E93E731746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a:extLst>
            <a:ext uri="{FF2B5EF4-FFF2-40B4-BE49-F238E27FC236}">
              <a16:creationId xmlns:a16="http://schemas.microsoft.com/office/drawing/2014/main" id="{5F8E16CE-D6C7-426A-AED6-219C1E55DC8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E9A045E4-4648-4BEB-B90C-7D7309704B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76" name="直線コネクタ 475">
          <a:extLst>
            <a:ext uri="{FF2B5EF4-FFF2-40B4-BE49-F238E27FC236}">
              <a16:creationId xmlns:a16="http://schemas.microsoft.com/office/drawing/2014/main" id="{BE62F7FF-33DF-4BE2-8809-1CDB61D16EC3}"/>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77" name="【学校施設】&#10;一人当たり面積最小値テキスト">
          <a:extLst>
            <a:ext uri="{FF2B5EF4-FFF2-40B4-BE49-F238E27FC236}">
              <a16:creationId xmlns:a16="http://schemas.microsoft.com/office/drawing/2014/main" id="{910E9839-BA3C-4F8D-83F8-95E2B261CA29}"/>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78" name="直線コネクタ 477">
          <a:extLst>
            <a:ext uri="{FF2B5EF4-FFF2-40B4-BE49-F238E27FC236}">
              <a16:creationId xmlns:a16="http://schemas.microsoft.com/office/drawing/2014/main" id="{EE82B23F-84D9-4569-8E24-BBA9A2CABF5B}"/>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479" name="【学校施設】&#10;一人当たり面積最大値テキスト">
          <a:extLst>
            <a:ext uri="{FF2B5EF4-FFF2-40B4-BE49-F238E27FC236}">
              <a16:creationId xmlns:a16="http://schemas.microsoft.com/office/drawing/2014/main" id="{78791CFD-216D-42EE-8472-C71554858918}"/>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480" name="直線コネクタ 479">
          <a:extLst>
            <a:ext uri="{FF2B5EF4-FFF2-40B4-BE49-F238E27FC236}">
              <a16:creationId xmlns:a16="http://schemas.microsoft.com/office/drawing/2014/main" id="{81974DFD-3B45-4564-8607-4C463A8FEC85}"/>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481" name="【学校施設】&#10;一人当たり面積平均値テキスト">
          <a:extLst>
            <a:ext uri="{FF2B5EF4-FFF2-40B4-BE49-F238E27FC236}">
              <a16:creationId xmlns:a16="http://schemas.microsoft.com/office/drawing/2014/main" id="{C3303F0B-1041-4CA3-A277-2F4FBE8B18FA}"/>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482" name="フローチャート: 判断 481">
          <a:extLst>
            <a:ext uri="{FF2B5EF4-FFF2-40B4-BE49-F238E27FC236}">
              <a16:creationId xmlns:a16="http://schemas.microsoft.com/office/drawing/2014/main" id="{54D3FB73-43BB-4633-AE79-21D2B0EB7658}"/>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483" name="フローチャート: 判断 482">
          <a:extLst>
            <a:ext uri="{FF2B5EF4-FFF2-40B4-BE49-F238E27FC236}">
              <a16:creationId xmlns:a16="http://schemas.microsoft.com/office/drawing/2014/main" id="{1C141FC3-032B-48EE-B489-8C64A7D68D5D}"/>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484" name="フローチャート: 判断 483">
          <a:extLst>
            <a:ext uri="{FF2B5EF4-FFF2-40B4-BE49-F238E27FC236}">
              <a16:creationId xmlns:a16="http://schemas.microsoft.com/office/drawing/2014/main" id="{DA5490C9-D74A-44E1-A366-571A0F4274EB}"/>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485" name="フローチャート: 判断 484">
          <a:extLst>
            <a:ext uri="{FF2B5EF4-FFF2-40B4-BE49-F238E27FC236}">
              <a16:creationId xmlns:a16="http://schemas.microsoft.com/office/drawing/2014/main" id="{4027EDDD-428C-4620-BB35-174B29B5C036}"/>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486" name="フローチャート: 判断 485">
          <a:extLst>
            <a:ext uri="{FF2B5EF4-FFF2-40B4-BE49-F238E27FC236}">
              <a16:creationId xmlns:a16="http://schemas.microsoft.com/office/drawing/2014/main" id="{9B95F2D4-7ED9-4265-B373-A2DF1AC87E83}"/>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6A3FE81A-1722-47E8-919C-B21A5CF16D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CAC9153F-86AA-4459-BC3A-1488C9767B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6ABE38D4-D85F-4F72-B135-9E3B6BF5E3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95E5E489-262E-43B9-A1CC-10E4332C35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F6C8BF5D-8F79-46ED-90D6-C99DBEFB87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5044</xdr:rowOff>
    </xdr:from>
    <xdr:to>
      <xdr:col>112</xdr:col>
      <xdr:colOff>38100</xdr:colOff>
      <xdr:row>62</xdr:row>
      <xdr:rowOff>106644</xdr:rowOff>
    </xdr:to>
    <xdr:sp macro="" textlink="">
      <xdr:nvSpPr>
        <xdr:cNvPr id="492" name="楕円 491">
          <a:extLst>
            <a:ext uri="{FF2B5EF4-FFF2-40B4-BE49-F238E27FC236}">
              <a16:creationId xmlns:a16="http://schemas.microsoft.com/office/drawing/2014/main" id="{F51BED02-310A-47D8-85FB-A0CD58B8F2D0}"/>
            </a:ext>
          </a:extLst>
        </xdr:cNvPr>
        <xdr:cNvSpPr/>
      </xdr:nvSpPr>
      <xdr:spPr>
        <a:xfrm>
          <a:off x="21272500" y="106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9126</xdr:rowOff>
    </xdr:from>
    <xdr:to>
      <xdr:col>107</xdr:col>
      <xdr:colOff>101600</xdr:colOff>
      <xdr:row>62</xdr:row>
      <xdr:rowOff>110726</xdr:rowOff>
    </xdr:to>
    <xdr:sp macro="" textlink="">
      <xdr:nvSpPr>
        <xdr:cNvPr id="493" name="楕円 492">
          <a:extLst>
            <a:ext uri="{FF2B5EF4-FFF2-40B4-BE49-F238E27FC236}">
              <a16:creationId xmlns:a16="http://schemas.microsoft.com/office/drawing/2014/main" id="{5C6EDAC4-4E7A-4FAA-B720-F2E0BB68FB87}"/>
            </a:ext>
          </a:extLst>
        </xdr:cNvPr>
        <xdr:cNvSpPr/>
      </xdr:nvSpPr>
      <xdr:spPr>
        <a:xfrm>
          <a:off x="20383500" y="106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55844</xdr:rowOff>
    </xdr:from>
    <xdr:to>
      <xdr:col>111</xdr:col>
      <xdr:colOff>177800</xdr:colOff>
      <xdr:row>62</xdr:row>
      <xdr:rowOff>59926</xdr:rowOff>
    </xdr:to>
    <xdr:cxnSp macro="">
      <xdr:nvCxnSpPr>
        <xdr:cNvPr id="494" name="直線コネクタ 493">
          <a:extLst>
            <a:ext uri="{FF2B5EF4-FFF2-40B4-BE49-F238E27FC236}">
              <a16:creationId xmlns:a16="http://schemas.microsoft.com/office/drawing/2014/main" id="{6E2E2E04-8D20-45F5-BB22-69AB533915FD}"/>
            </a:ext>
          </a:extLst>
        </xdr:cNvPr>
        <xdr:cNvCxnSpPr/>
      </xdr:nvCxnSpPr>
      <xdr:spPr>
        <a:xfrm flipV="1">
          <a:off x="20434300" y="1068574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xdr:rowOff>
    </xdr:from>
    <xdr:to>
      <xdr:col>102</xdr:col>
      <xdr:colOff>165100</xdr:colOff>
      <xdr:row>62</xdr:row>
      <xdr:rowOff>114481</xdr:rowOff>
    </xdr:to>
    <xdr:sp macro="" textlink="">
      <xdr:nvSpPr>
        <xdr:cNvPr id="495" name="楕円 494">
          <a:extLst>
            <a:ext uri="{FF2B5EF4-FFF2-40B4-BE49-F238E27FC236}">
              <a16:creationId xmlns:a16="http://schemas.microsoft.com/office/drawing/2014/main" id="{A954FD10-5FCA-4B8B-9B9E-197623D125D2}"/>
            </a:ext>
          </a:extLst>
        </xdr:cNvPr>
        <xdr:cNvSpPr/>
      </xdr:nvSpPr>
      <xdr:spPr>
        <a:xfrm>
          <a:off x="19494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59926</xdr:rowOff>
    </xdr:from>
    <xdr:to>
      <xdr:col>107</xdr:col>
      <xdr:colOff>50800</xdr:colOff>
      <xdr:row>62</xdr:row>
      <xdr:rowOff>63681</xdr:rowOff>
    </xdr:to>
    <xdr:cxnSp macro="">
      <xdr:nvCxnSpPr>
        <xdr:cNvPr id="496" name="直線コネクタ 495">
          <a:extLst>
            <a:ext uri="{FF2B5EF4-FFF2-40B4-BE49-F238E27FC236}">
              <a16:creationId xmlns:a16="http://schemas.microsoft.com/office/drawing/2014/main" id="{85A462FB-848A-42CB-A888-FEEB0E150913}"/>
            </a:ext>
          </a:extLst>
        </xdr:cNvPr>
        <xdr:cNvCxnSpPr/>
      </xdr:nvCxnSpPr>
      <xdr:spPr>
        <a:xfrm flipV="1">
          <a:off x="19545300" y="10689826"/>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17453</xdr:rowOff>
    </xdr:from>
    <xdr:to>
      <xdr:col>98</xdr:col>
      <xdr:colOff>38100</xdr:colOff>
      <xdr:row>62</xdr:row>
      <xdr:rowOff>119053</xdr:rowOff>
    </xdr:to>
    <xdr:sp macro="" textlink="">
      <xdr:nvSpPr>
        <xdr:cNvPr id="497" name="楕円 496">
          <a:extLst>
            <a:ext uri="{FF2B5EF4-FFF2-40B4-BE49-F238E27FC236}">
              <a16:creationId xmlns:a16="http://schemas.microsoft.com/office/drawing/2014/main" id="{4D60BBA6-D081-42D2-99F7-3E0118B2E65F}"/>
            </a:ext>
          </a:extLst>
        </xdr:cNvPr>
        <xdr:cNvSpPr/>
      </xdr:nvSpPr>
      <xdr:spPr>
        <a:xfrm>
          <a:off x="18605500" y="106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63681</xdr:rowOff>
    </xdr:from>
    <xdr:to>
      <xdr:col>102</xdr:col>
      <xdr:colOff>114300</xdr:colOff>
      <xdr:row>62</xdr:row>
      <xdr:rowOff>68253</xdr:rowOff>
    </xdr:to>
    <xdr:cxnSp macro="">
      <xdr:nvCxnSpPr>
        <xdr:cNvPr id="498" name="直線コネクタ 497">
          <a:extLst>
            <a:ext uri="{FF2B5EF4-FFF2-40B4-BE49-F238E27FC236}">
              <a16:creationId xmlns:a16="http://schemas.microsoft.com/office/drawing/2014/main" id="{52C770C3-C126-499C-924A-17DFD0483647}"/>
            </a:ext>
          </a:extLst>
        </xdr:cNvPr>
        <xdr:cNvCxnSpPr/>
      </xdr:nvCxnSpPr>
      <xdr:spPr>
        <a:xfrm flipV="1">
          <a:off x="18656300" y="106935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499" name="n_1aveValue【学校施設】&#10;一人当たり面積">
          <a:extLst>
            <a:ext uri="{FF2B5EF4-FFF2-40B4-BE49-F238E27FC236}">
              <a16:creationId xmlns:a16="http://schemas.microsoft.com/office/drawing/2014/main" id="{6D45D603-B266-4ADE-BCBD-02F46EDD44DC}"/>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500" name="n_2aveValue【学校施設】&#10;一人当たり面積">
          <a:extLst>
            <a:ext uri="{FF2B5EF4-FFF2-40B4-BE49-F238E27FC236}">
              <a16:creationId xmlns:a16="http://schemas.microsoft.com/office/drawing/2014/main" id="{8D23F509-846A-4FD4-9C57-5B85638C3016}"/>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01" name="n_3aveValue【学校施設】&#10;一人当たり面積">
          <a:extLst>
            <a:ext uri="{FF2B5EF4-FFF2-40B4-BE49-F238E27FC236}">
              <a16:creationId xmlns:a16="http://schemas.microsoft.com/office/drawing/2014/main" id="{EBE08AAB-CFA6-4625-B0D4-93903E9AFF7E}"/>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502" name="n_4aveValue【学校施設】&#10;一人当たり面積">
          <a:extLst>
            <a:ext uri="{FF2B5EF4-FFF2-40B4-BE49-F238E27FC236}">
              <a16:creationId xmlns:a16="http://schemas.microsoft.com/office/drawing/2014/main" id="{1BDA3616-CD52-4D29-ABCA-83647BA942E4}"/>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97771</xdr:rowOff>
    </xdr:from>
    <xdr:ext cx="469744" cy="259045"/>
    <xdr:sp macro="" textlink="">
      <xdr:nvSpPr>
        <xdr:cNvPr id="503" name="n_1mainValue【学校施設】&#10;一人当たり面積">
          <a:extLst>
            <a:ext uri="{FF2B5EF4-FFF2-40B4-BE49-F238E27FC236}">
              <a16:creationId xmlns:a16="http://schemas.microsoft.com/office/drawing/2014/main" id="{85EAC59A-265B-48E7-9F52-EE9778E14DFB}"/>
            </a:ext>
          </a:extLst>
        </xdr:cNvPr>
        <xdr:cNvSpPr txBox="1"/>
      </xdr:nvSpPr>
      <xdr:spPr>
        <a:xfrm>
          <a:off x="21075727" y="107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127253</xdr:rowOff>
    </xdr:from>
    <xdr:ext cx="469744" cy="259045"/>
    <xdr:sp macro="" textlink="">
      <xdr:nvSpPr>
        <xdr:cNvPr id="504" name="n_2mainValue【学校施設】&#10;一人当たり面積">
          <a:extLst>
            <a:ext uri="{FF2B5EF4-FFF2-40B4-BE49-F238E27FC236}">
              <a16:creationId xmlns:a16="http://schemas.microsoft.com/office/drawing/2014/main" id="{29E17739-9B5E-438A-A38B-3964399FF709}"/>
            </a:ext>
          </a:extLst>
        </xdr:cNvPr>
        <xdr:cNvSpPr txBox="1"/>
      </xdr:nvSpPr>
      <xdr:spPr>
        <a:xfrm>
          <a:off x="20199427" y="104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131008</xdr:rowOff>
    </xdr:from>
    <xdr:ext cx="469744" cy="259045"/>
    <xdr:sp macro="" textlink="">
      <xdr:nvSpPr>
        <xdr:cNvPr id="505" name="n_3mainValue【学校施設】&#10;一人当たり面積">
          <a:extLst>
            <a:ext uri="{FF2B5EF4-FFF2-40B4-BE49-F238E27FC236}">
              <a16:creationId xmlns:a16="http://schemas.microsoft.com/office/drawing/2014/main" id="{576B425E-36F1-4964-8D1B-98ECC096C790}"/>
            </a:ext>
          </a:extLst>
        </xdr:cNvPr>
        <xdr:cNvSpPr txBox="1"/>
      </xdr:nvSpPr>
      <xdr:spPr>
        <a:xfrm>
          <a:off x="19310427" y="104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135580</xdr:rowOff>
    </xdr:from>
    <xdr:ext cx="469744" cy="259045"/>
    <xdr:sp macro="" textlink="">
      <xdr:nvSpPr>
        <xdr:cNvPr id="506" name="n_4mainValue【学校施設】&#10;一人当たり面積">
          <a:extLst>
            <a:ext uri="{FF2B5EF4-FFF2-40B4-BE49-F238E27FC236}">
              <a16:creationId xmlns:a16="http://schemas.microsoft.com/office/drawing/2014/main" id="{9D6EA66C-11E4-471E-A6C3-59849F794118}"/>
            </a:ext>
          </a:extLst>
        </xdr:cNvPr>
        <xdr:cNvSpPr txBox="1"/>
      </xdr:nvSpPr>
      <xdr:spPr>
        <a:xfrm>
          <a:off x="18421427" y="104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74BC53A7-9C0F-4628-A7FD-721BA1A58C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B09C2A8F-41E5-4792-BBA9-EF0FD73B9EB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B37E0042-9520-4BA2-B360-E45859EBDA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EFFF9601-6C10-4E09-B113-E1C69C7848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41A8D843-F0A7-4DD9-A44C-857FA6DAD0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381C7256-F880-45EF-8CBD-33762F3505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71139E24-C106-4647-A5CE-DC8F4DE87A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91CFCA49-F3B2-451D-97F3-078E7D53EA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a:extLst>
            <a:ext uri="{FF2B5EF4-FFF2-40B4-BE49-F238E27FC236}">
              <a16:creationId xmlns:a16="http://schemas.microsoft.com/office/drawing/2014/main" id="{586BFB41-7F84-4131-BCA3-85B0252C96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a:extLst>
            <a:ext uri="{FF2B5EF4-FFF2-40B4-BE49-F238E27FC236}">
              <a16:creationId xmlns:a16="http://schemas.microsoft.com/office/drawing/2014/main" id="{93A0B1B7-C25B-4415-A8D6-464CE5AD49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a:extLst>
            <a:ext uri="{FF2B5EF4-FFF2-40B4-BE49-F238E27FC236}">
              <a16:creationId xmlns:a16="http://schemas.microsoft.com/office/drawing/2014/main" id="{7665496A-F9EB-4A64-9FB5-38E069AE7B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a:extLst>
            <a:ext uri="{FF2B5EF4-FFF2-40B4-BE49-F238E27FC236}">
              <a16:creationId xmlns:a16="http://schemas.microsoft.com/office/drawing/2014/main" id="{38E817FA-B834-46C6-BFA4-D005DB911E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a:extLst>
            <a:ext uri="{FF2B5EF4-FFF2-40B4-BE49-F238E27FC236}">
              <a16:creationId xmlns:a16="http://schemas.microsoft.com/office/drawing/2014/main" id="{D78EEC50-4979-475D-837F-46B8B870E8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a:extLst>
            <a:ext uri="{FF2B5EF4-FFF2-40B4-BE49-F238E27FC236}">
              <a16:creationId xmlns:a16="http://schemas.microsoft.com/office/drawing/2014/main" id="{6C16820A-E721-47D2-9B7D-7D6CDA51E7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a:extLst>
            <a:ext uri="{FF2B5EF4-FFF2-40B4-BE49-F238E27FC236}">
              <a16:creationId xmlns:a16="http://schemas.microsoft.com/office/drawing/2014/main" id="{F8035887-E518-418F-ADCB-750FD4CEFA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97F4FAD5-AE94-4F2B-8D89-08644C0C4BD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a:extLst>
            <a:ext uri="{FF2B5EF4-FFF2-40B4-BE49-F238E27FC236}">
              <a16:creationId xmlns:a16="http://schemas.microsoft.com/office/drawing/2014/main" id="{B1743E46-CC5D-42AE-9560-B2E1EA4D39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a:extLst>
            <a:ext uri="{FF2B5EF4-FFF2-40B4-BE49-F238E27FC236}">
              <a16:creationId xmlns:a16="http://schemas.microsoft.com/office/drawing/2014/main" id="{F4B0A345-8A32-46FC-BBCE-30525BEC54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a:extLst>
            <a:ext uri="{FF2B5EF4-FFF2-40B4-BE49-F238E27FC236}">
              <a16:creationId xmlns:a16="http://schemas.microsoft.com/office/drawing/2014/main" id="{3BE0EED4-DFF2-4481-8FB2-927B2B7DA5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a:extLst>
            <a:ext uri="{FF2B5EF4-FFF2-40B4-BE49-F238E27FC236}">
              <a16:creationId xmlns:a16="http://schemas.microsoft.com/office/drawing/2014/main" id="{E44734B9-C864-4370-A8DC-FD3B44487D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a:extLst>
            <a:ext uri="{FF2B5EF4-FFF2-40B4-BE49-F238E27FC236}">
              <a16:creationId xmlns:a16="http://schemas.microsoft.com/office/drawing/2014/main" id="{B9595C1B-005D-43EA-9B8F-3B3F8C2058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a:extLst>
            <a:ext uri="{FF2B5EF4-FFF2-40B4-BE49-F238E27FC236}">
              <a16:creationId xmlns:a16="http://schemas.microsoft.com/office/drawing/2014/main" id="{A4F8B270-A57F-4417-9BF9-AA88E1D2B8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a:extLst>
            <a:ext uri="{FF2B5EF4-FFF2-40B4-BE49-F238E27FC236}">
              <a16:creationId xmlns:a16="http://schemas.microsoft.com/office/drawing/2014/main" id="{B76EA670-FA47-4424-8E56-8488DBC322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a:extLst>
            <a:ext uri="{FF2B5EF4-FFF2-40B4-BE49-F238E27FC236}">
              <a16:creationId xmlns:a16="http://schemas.microsoft.com/office/drawing/2014/main" id="{DEE8FA30-2231-4A4D-9953-468EA2F649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a:extLst>
            <a:ext uri="{FF2B5EF4-FFF2-40B4-BE49-F238E27FC236}">
              <a16:creationId xmlns:a16="http://schemas.microsoft.com/office/drawing/2014/main" id="{F224C4BF-0760-4407-B104-0E32913EA1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a:extLst>
            <a:ext uri="{FF2B5EF4-FFF2-40B4-BE49-F238E27FC236}">
              <a16:creationId xmlns:a16="http://schemas.microsoft.com/office/drawing/2014/main" id="{2320F221-FCB0-47CC-9EAA-173057D9F5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a:extLst>
            <a:ext uri="{FF2B5EF4-FFF2-40B4-BE49-F238E27FC236}">
              <a16:creationId xmlns:a16="http://schemas.microsoft.com/office/drawing/2014/main" id="{BFD5BF81-848B-453D-82C5-0CEFEDF4919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4" name="直線コネクタ 533">
          <a:extLst>
            <a:ext uri="{FF2B5EF4-FFF2-40B4-BE49-F238E27FC236}">
              <a16:creationId xmlns:a16="http://schemas.microsoft.com/office/drawing/2014/main" id="{1798A886-6929-49B3-90BF-DFE5FF72C73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5" name="テキスト ボックス 534">
          <a:extLst>
            <a:ext uri="{FF2B5EF4-FFF2-40B4-BE49-F238E27FC236}">
              <a16:creationId xmlns:a16="http://schemas.microsoft.com/office/drawing/2014/main" id="{CF39023C-7B71-4302-B1CD-17237DC8534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6" name="直線コネクタ 535">
          <a:extLst>
            <a:ext uri="{FF2B5EF4-FFF2-40B4-BE49-F238E27FC236}">
              <a16:creationId xmlns:a16="http://schemas.microsoft.com/office/drawing/2014/main" id="{350F471C-531E-4558-9FC4-07CAA1DFA39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7" name="テキスト ボックス 536">
          <a:extLst>
            <a:ext uri="{FF2B5EF4-FFF2-40B4-BE49-F238E27FC236}">
              <a16:creationId xmlns:a16="http://schemas.microsoft.com/office/drawing/2014/main" id="{E7A6CB51-98EB-4CE7-A320-E2BB7840F70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8" name="直線コネクタ 537">
          <a:extLst>
            <a:ext uri="{FF2B5EF4-FFF2-40B4-BE49-F238E27FC236}">
              <a16:creationId xmlns:a16="http://schemas.microsoft.com/office/drawing/2014/main" id="{16D73D90-8913-4EA0-9087-560D8C8B3BE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9" name="テキスト ボックス 538">
          <a:extLst>
            <a:ext uri="{FF2B5EF4-FFF2-40B4-BE49-F238E27FC236}">
              <a16:creationId xmlns:a16="http://schemas.microsoft.com/office/drawing/2014/main" id="{7C8C3D70-A6B9-4A91-B53F-FE8861738F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0" name="直線コネクタ 539">
          <a:extLst>
            <a:ext uri="{FF2B5EF4-FFF2-40B4-BE49-F238E27FC236}">
              <a16:creationId xmlns:a16="http://schemas.microsoft.com/office/drawing/2014/main" id="{01A173E8-C885-4FF3-8AB0-8B4C964662D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1" name="テキスト ボックス 540">
          <a:extLst>
            <a:ext uri="{FF2B5EF4-FFF2-40B4-BE49-F238E27FC236}">
              <a16:creationId xmlns:a16="http://schemas.microsoft.com/office/drawing/2014/main" id="{6FE480D4-2D3E-418F-8DD1-5AABF6CDBD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2" name="直線コネクタ 541">
          <a:extLst>
            <a:ext uri="{FF2B5EF4-FFF2-40B4-BE49-F238E27FC236}">
              <a16:creationId xmlns:a16="http://schemas.microsoft.com/office/drawing/2014/main" id="{006317D0-B3D1-4758-AE80-43E8FCD6AFB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3" name="テキスト ボックス 542">
          <a:extLst>
            <a:ext uri="{FF2B5EF4-FFF2-40B4-BE49-F238E27FC236}">
              <a16:creationId xmlns:a16="http://schemas.microsoft.com/office/drawing/2014/main" id="{2B659E72-486E-456F-AA8A-3536EA50000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a:extLst>
            <a:ext uri="{FF2B5EF4-FFF2-40B4-BE49-F238E27FC236}">
              <a16:creationId xmlns:a16="http://schemas.microsoft.com/office/drawing/2014/main" id="{4094C87E-591A-4ECA-B365-42A1E32E7F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5" name="テキスト ボックス 544">
          <a:extLst>
            <a:ext uri="{FF2B5EF4-FFF2-40B4-BE49-F238E27FC236}">
              <a16:creationId xmlns:a16="http://schemas.microsoft.com/office/drawing/2014/main" id="{F8C1BD3D-D29A-4B0A-8FC1-BA4E9D941D1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a:extLst>
            <a:ext uri="{FF2B5EF4-FFF2-40B4-BE49-F238E27FC236}">
              <a16:creationId xmlns:a16="http://schemas.microsoft.com/office/drawing/2014/main" id="{F7030636-EA00-477D-B984-0F5AB98A33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47" name="直線コネクタ 546">
          <a:extLst>
            <a:ext uri="{FF2B5EF4-FFF2-40B4-BE49-F238E27FC236}">
              <a16:creationId xmlns:a16="http://schemas.microsoft.com/office/drawing/2014/main" id="{B2D1D204-D417-4F6A-AF21-C13103E027DB}"/>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8" name="【公民館】&#10;有形固定資産減価償却率最小値テキスト">
          <a:extLst>
            <a:ext uri="{FF2B5EF4-FFF2-40B4-BE49-F238E27FC236}">
              <a16:creationId xmlns:a16="http://schemas.microsoft.com/office/drawing/2014/main" id="{E0B3A17B-D141-42C6-8BBE-D73FEDB2F84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9" name="直線コネクタ 548">
          <a:extLst>
            <a:ext uri="{FF2B5EF4-FFF2-40B4-BE49-F238E27FC236}">
              <a16:creationId xmlns:a16="http://schemas.microsoft.com/office/drawing/2014/main" id="{4A3B3CE3-0789-4C31-8E8A-2E552AD50A6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50" name="【公民館】&#10;有形固定資産減価償却率最大値テキスト">
          <a:extLst>
            <a:ext uri="{FF2B5EF4-FFF2-40B4-BE49-F238E27FC236}">
              <a16:creationId xmlns:a16="http://schemas.microsoft.com/office/drawing/2014/main" id="{66385AD0-B0C9-4B12-AE9D-C5F850F9A25C}"/>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51" name="直線コネクタ 550">
          <a:extLst>
            <a:ext uri="{FF2B5EF4-FFF2-40B4-BE49-F238E27FC236}">
              <a16:creationId xmlns:a16="http://schemas.microsoft.com/office/drawing/2014/main" id="{624BC42E-BEF1-42FB-8783-E89C405E73C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552" name="【公民館】&#10;有形固定資産減価償却率平均値テキスト">
          <a:extLst>
            <a:ext uri="{FF2B5EF4-FFF2-40B4-BE49-F238E27FC236}">
              <a16:creationId xmlns:a16="http://schemas.microsoft.com/office/drawing/2014/main" id="{B706C04C-9781-4A82-AFDC-99A8F3A82DE4}"/>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53" name="フローチャート: 判断 552">
          <a:extLst>
            <a:ext uri="{FF2B5EF4-FFF2-40B4-BE49-F238E27FC236}">
              <a16:creationId xmlns:a16="http://schemas.microsoft.com/office/drawing/2014/main" id="{AFA77AFF-091F-4817-8B0D-02243328801C}"/>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54" name="フローチャート: 判断 553">
          <a:extLst>
            <a:ext uri="{FF2B5EF4-FFF2-40B4-BE49-F238E27FC236}">
              <a16:creationId xmlns:a16="http://schemas.microsoft.com/office/drawing/2014/main" id="{73E25D94-71E6-438F-890B-C0ECFDE5E8FD}"/>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55" name="フローチャート: 判断 554">
          <a:extLst>
            <a:ext uri="{FF2B5EF4-FFF2-40B4-BE49-F238E27FC236}">
              <a16:creationId xmlns:a16="http://schemas.microsoft.com/office/drawing/2014/main" id="{2664E52E-1273-4FC7-B491-FDD74D1651B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56" name="フローチャート: 判断 555">
          <a:extLst>
            <a:ext uri="{FF2B5EF4-FFF2-40B4-BE49-F238E27FC236}">
              <a16:creationId xmlns:a16="http://schemas.microsoft.com/office/drawing/2014/main" id="{74F8BED7-9412-4156-9ECC-CFB2D4074D3A}"/>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57" name="フローチャート: 判断 556">
          <a:extLst>
            <a:ext uri="{FF2B5EF4-FFF2-40B4-BE49-F238E27FC236}">
              <a16:creationId xmlns:a16="http://schemas.microsoft.com/office/drawing/2014/main" id="{6F3F1FE5-98F1-49FF-B015-E2E2187B081C}"/>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928C2EB-0C41-41D4-8F51-550C8BD911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84F9BC1-AB9B-4216-A289-9BD00A2495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A8DB4B69-24E4-4AC4-BB7C-06DE258298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30459A67-6F66-4AB4-9F80-886096D4AF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C42AD419-0D2D-488A-821D-7E55C3275C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563" name="楕円 562">
          <a:extLst>
            <a:ext uri="{FF2B5EF4-FFF2-40B4-BE49-F238E27FC236}">
              <a16:creationId xmlns:a16="http://schemas.microsoft.com/office/drawing/2014/main" id="{46A13B46-E722-499E-84C5-82A3194EE554}"/>
            </a:ext>
          </a:extLst>
        </xdr:cNvPr>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73025</xdr:rowOff>
    </xdr:from>
    <xdr:to>
      <xdr:col>76</xdr:col>
      <xdr:colOff>165100</xdr:colOff>
      <xdr:row>108</xdr:row>
      <xdr:rowOff>3175</xdr:rowOff>
    </xdr:to>
    <xdr:sp macro="" textlink="">
      <xdr:nvSpPr>
        <xdr:cNvPr id="564" name="楕円 563">
          <a:extLst>
            <a:ext uri="{FF2B5EF4-FFF2-40B4-BE49-F238E27FC236}">
              <a16:creationId xmlns:a16="http://schemas.microsoft.com/office/drawing/2014/main" id="{738E3A83-5F8C-4648-B754-0D79B728D5D6}"/>
            </a:ext>
          </a:extLst>
        </xdr:cNvPr>
        <xdr:cNvSpPr/>
      </xdr:nvSpPr>
      <xdr:spPr>
        <a:xfrm>
          <a:off x="14541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123825</xdr:rowOff>
    </xdr:from>
    <xdr:to>
      <xdr:col>81</xdr:col>
      <xdr:colOff>50800</xdr:colOff>
      <xdr:row>108</xdr:row>
      <xdr:rowOff>1905</xdr:rowOff>
    </xdr:to>
    <xdr:cxnSp macro="">
      <xdr:nvCxnSpPr>
        <xdr:cNvPr id="565" name="直線コネクタ 564">
          <a:extLst>
            <a:ext uri="{FF2B5EF4-FFF2-40B4-BE49-F238E27FC236}">
              <a16:creationId xmlns:a16="http://schemas.microsoft.com/office/drawing/2014/main" id="{0B652181-0CB5-4404-965A-BF4E502D6A54}"/>
            </a:ext>
          </a:extLst>
        </xdr:cNvPr>
        <xdr:cNvCxnSpPr/>
      </xdr:nvCxnSpPr>
      <xdr:spPr>
        <a:xfrm>
          <a:off x="14592300" y="18468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23495</xdr:rowOff>
    </xdr:from>
    <xdr:to>
      <xdr:col>72</xdr:col>
      <xdr:colOff>38100</xdr:colOff>
      <xdr:row>107</xdr:row>
      <xdr:rowOff>125095</xdr:rowOff>
    </xdr:to>
    <xdr:sp macro="" textlink="">
      <xdr:nvSpPr>
        <xdr:cNvPr id="566" name="楕円 565">
          <a:extLst>
            <a:ext uri="{FF2B5EF4-FFF2-40B4-BE49-F238E27FC236}">
              <a16:creationId xmlns:a16="http://schemas.microsoft.com/office/drawing/2014/main" id="{470A3510-3242-44C5-873B-DF1D246DD1A7}"/>
            </a:ext>
          </a:extLst>
        </xdr:cNvPr>
        <xdr:cNvSpPr/>
      </xdr:nvSpPr>
      <xdr:spPr>
        <a:xfrm>
          <a:off x="1365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74295</xdr:rowOff>
    </xdr:from>
    <xdr:to>
      <xdr:col>76</xdr:col>
      <xdr:colOff>114300</xdr:colOff>
      <xdr:row>107</xdr:row>
      <xdr:rowOff>123825</xdr:rowOff>
    </xdr:to>
    <xdr:cxnSp macro="">
      <xdr:nvCxnSpPr>
        <xdr:cNvPr id="567" name="直線コネクタ 566">
          <a:extLst>
            <a:ext uri="{FF2B5EF4-FFF2-40B4-BE49-F238E27FC236}">
              <a16:creationId xmlns:a16="http://schemas.microsoft.com/office/drawing/2014/main" id="{6FBEC373-6179-4327-8859-EB47E4E07126}"/>
            </a:ext>
          </a:extLst>
        </xdr:cNvPr>
        <xdr:cNvCxnSpPr/>
      </xdr:nvCxnSpPr>
      <xdr:spPr>
        <a:xfrm>
          <a:off x="13703300" y="184194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143511</xdr:rowOff>
    </xdr:from>
    <xdr:to>
      <xdr:col>67</xdr:col>
      <xdr:colOff>101600</xdr:colOff>
      <xdr:row>107</xdr:row>
      <xdr:rowOff>73661</xdr:rowOff>
    </xdr:to>
    <xdr:sp macro="" textlink="">
      <xdr:nvSpPr>
        <xdr:cNvPr id="568" name="楕円 567">
          <a:extLst>
            <a:ext uri="{FF2B5EF4-FFF2-40B4-BE49-F238E27FC236}">
              <a16:creationId xmlns:a16="http://schemas.microsoft.com/office/drawing/2014/main" id="{E07A4402-5652-4DC6-ADE0-9220600EFB0F}"/>
            </a:ext>
          </a:extLst>
        </xdr:cNvPr>
        <xdr:cNvSpPr/>
      </xdr:nvSpPr>
      <xdr:spPr>
        <a:xfrm>
          <a:off x="1276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22861</xdr:rowOff>
    </xdr:from>
    <xdr:to>
      <xdr:col>71</xdr:col>
      <xdr:colOff>177800</xdr:colOff>
      <xdr:row>107</xdr:row>
      <xdr:rowOff>74295</xdr:rowOff>
    </xdr:to>
    <xdr:cxnSp macro="">
      <xdr:nvCxnSpPr>
        <xdr:cNvPr id="569" name="直線コネクタ 568">
          <a:extLst>
            <a:ext uri="{FF2B5EF4-FFF2-40B4-BE49-F238E27FC236}">
              <a16:creationId xmlns:a16="http://schemas.microsoft.com/office/drawing/2014/main" id="{F01749EE-5A09-4255-8AD9-F0DC5EEA0457}"/>
            </a:ext>
          </a:extLst>
        </xdr:cNvPr>
        <xdr:cNvCxnSpPr/>
      </xdr:nvCxnSpPr>
      <xdr:spPr>
        <a:xfrm>
          <a:off x="12814300" y="18368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70" name="n_1aveValue【公民館】&#10;有形固定資産減価償却率">
          <a:extLst>
            <a:ext uri="{FF2B5EF4-FFF2-40B4-BE49-F238E27FC236}">
              <a16:creationId xmlns:a16="http://schemas.microsoft.com/office/drawing/2014/main" id="{A9ADD621-DF29-4E72-925D-23FF9857E725}"/>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71" name="n_2aveValue【公民館】&#10;有形固定資産減価償却率">
          <a:extLst>
            <a:ext uri="{FF2B5EF4-FFF2-40B4-BE49-F238E27FC236}">
              <a16:creationId xmlns:a16="http://schemas.microsoft.com/office/drawing/2014/main" id="{2E2D9171-D312-42DE-88BA-3E380599E218}"/>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572" name="n_3aveValue【公民館】&#10;有形固定資産減価償却率">
          <a:extLst>
            <a:ext uri="{FF2B5EF4-FFF2-40B4-BE49-F238E27FC236}">
              <a16:creationId xmlns:a16="http://schemas.microsoft.com/office/drawing/2014/main" id="{996CADB6-A142-4361-BC41-AF27A44459DD}"/>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573" name="n_4aveValue【公民館】&#10;有形固定資産減価償却率">
          <a:extLst>
            <a:ext uri="{FF2B5EF4-FFF2-40B4-BE49-F238E27FC236}">
              <a16:creationId xmlns:a16="http://schemas.microsoft.com/office/drawing/2014/main" id="{7B84ECAD-75AF-49FF-B9A3-C0EDBE47357E}"/>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574" name="n_1mainValue【公民館】&#10;有形固定資産減価償却率">
          <a:extLst>
            <a:ext uri="{FF2B5EF4-FFF2-40B4-BE49-F238E27FC236}">
              <a16:creationId xmlns:a16="http://schemas.microsoft.com/office/drawing/2014/main" id="{E28D179D-76F5-4107-8966-863AD65C8994}"/>
            </a:ext>
          </a:extLst>
        </xdr:cNvPr>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165752</xdr:rowOff>
    </xdr:from>
    <xdr:ext cx="405111" cy="259045"/>
    <xdr:sp macro="" textlink="">
      <xdr:nvSpPr>
        <xdr:cNvPr id="575" name="n_2mainValue【公民館】&#10;有形固定資産減価償却率">
          <a:extLst>
            <a:ext uri="{FF2B5EF4-FFF2-40B4-BE49-F238E27FC236}">
              <a16:creationId xmlns:a16="http://schemas.microsoft.com/office/drawing/2014/main" id="{45F65E68-B6D4-4B76-B76D-A18ACC6CE245}"/>
            </a:ext>
          </a:extLst>
        </xdr:cNvPr>
        <xdr:cNvSpPr txBox="1"/>
      </xdr:nvSpPr>
      <xdr:spPr>
        <a:xfrm>
          <a:off x="14389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116222</xdr:rowOff>
    </xdr:from>
    <xdr:ext cx="405111" cy="259045"/>
    <xdr:sp macro="" textlink="">
      <xdr:nvSpPr>
        <xdr:cNvPr id="576" name="n_3mainValue【公民館】&#10;有形固定資産減価償却率">
          <a:extLst>
            <a:ext uri="{FF2B5EF4-FFF2-40B4-BE49-F238E27FC236}">
              <a16:creationId xmlns:a16="http://schemas.microsoft.com/office/drawing/2014/main" id="{4A8FC4B4-049D-4791-BA1E-650C2BCF903F}"/>
            </a:ext>
          </a:extLst>
        </xdr:cNvPr>
        <xdr:cNvSpPr txBox="1"/>
      </xdr:nvSpPr>
      <xdr:spPr>
        <a:xfrm>
          <a:off x="13500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64788</xdr:rowOff>
    </xdr:from>
    <xdr:ext cx="405111" cy="259045"/>
    <xdr:sp macro="" textlink="">
      <xdr:nvSpPr>
        <xdr:cNvPr id="577" name="n_4mainValue【公民館】&#10;有形固定資産減価償却率">
          <a:extLst>
            <a:ext uri="{FF2B5EF4-FFF2-40B4-BE49-F238E27FC236}">
              <a16:creationId xmlns:a16="http://schemas.microsoft.com/office/drawing/2014/main" id="{81EA255B-97F9-4C67-8FE1-A2258166A940}"/>
            </a:ext>
          </a:extLst>
        </xdr:cNvPr>
        <xdr:cNvSpPr txBox="1"/>
      </xdr:nvSpPr>
      <xdr:spPr>
        <a:xfrm>
          <a:off x="12611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ACAA56B7-8336-4210-93A2-91CAEE3A87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E8D29574-3528-435C-AFA0-1634C223D3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586F2D55-268B-42CE-9759-8218D3CF71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868F8186-D295-4F1B-9258-B6F2DBC1DF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1B06D474-50D4-4A92-B7CB-01C1024DA9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3E9194E1-8ACF-4033-9654-8FF0618B13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36536318-9732-464B-938F-EC41B24A79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F1621F02-B625-4975-8837-E810BBCBF6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5672248A-BB0D-40E3-B902-FB4EDBF7FC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93D5903A-82CA-4A08-8342-23EAF8A0F7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a:extLst>
            <a:ext uri="{FF2B5EF4-FFF2-40B4-BE49-F238E27FC236}">
              <a16:creationId xmlns:a16="http://schemas.microsoft.com/office/drawing/2014/main" id="{AB5FEA11-A2B7-4813-A07A-93B4F9DD25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2CF891DA-D27A-40FC-AC90-3763BC2270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a:extLst>
            <a:ext uri="{FF2B5EF4-FFF2-40B4-BE49-F238E27FC236}">
              <a16:creationId xmlns:a16="http://schemas.microsoft.com/office/drawing/2014/main" id="{5BA99A11-BB55-444B-9C1F-6744426BB1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a:extLst>
            <a:ext uri="{FF2B5EF4-FFF2-40B4-BE49-F238E27FC236}">
              <a16:creationId xmlns:a16="http://schemas.microsoft.com/office/drawing/2014/main" id="{FD68717D-5FB3-40A8-8544-DA3D5DB23B9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a:extLst>
            <a:ext uri="{FF2B5EF4-FFF2-40B4-BE49-F238E27FC236}">
              <a16:creationId xmlns:a16="http://schemas.microsoft.com/office/drawing/2014/main" id="{DA579D56-DE3B-4635-9D26-4EFE4492A6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3" name="テキスト ボックス 592">
          <a:extLst>
            <a:ext uri="{FF2B5EF4-FFF2-40B4-BE49-F238E27FC236}">
              <a16:creationId xmlns:a16="http://schemas.microsoft.com/office/drawing/2014/main" id="{DCB05D43-D8D0-47FB-B1BD-48290CCAC42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a:extLst>
            <a:ext uri="{FF2B5EF4-FFF2-40B4-BE49-F238E27FC236}">
              <a16:creationId xmlns:a16="http://schemas.microsoft.com/office/drawing/2014/main" id="{D124381A-B957-4B76-927B-1384AB6898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5" name="テキスト ボックス 594">
          <a:extLst>
            <a:ext uri="{FF2B5EF4-FFF2-40B4-BE49-F238E27FC236}">
              <a16:creationId xmlns:a16="http://schemas.microsoft.com/office/drawing/2014/main" id="{19F3C92D-1E58-458D-A7E1-CD76208BAD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a:extLst>
            <a:ext uri="{FF2B5EF4-FFF2-40B4-BE49-F238E27FC236}">
              <a16:creationId xmlns:a16="http://schemas.microsoft.com/office/drawing/2014/main" id="{EBEE1528-31A3-46B6-9C0A-A2C6FE9A515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7" name="テキスト ボックス 596">
          <a:extLst>
            <a:ext uri="{FF2B5EF4-FFF2-40B4-BE49-F238E27FC236}">
              <a16:creationId xmlns:a16="http://schemas.microsoft.com/office/drawing/2014/main" id="{2CB2B872-B5B8-4F5A-8D7A-AAC0AF380EE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198A08FB-B09F-4767-AA95-4EDD693E20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4FE4ECF9-7C81-4D6E-80E4-B2F2C2E43D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公民館】&#10;一人当たり面積グラフ枠">
          <a:extLst>
            <a:ext uri="{FF2B5EF4-FFF2-40B4-BE49-F238E27FC236}">
              <a16:creationId xmlns:a16="http://schemas.microsoft.com/office/drawing/2014/main" id="{057C3E8E-E101-4F73-BBE2-1BEAA023D5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01" name="直線コネクタ 600">
          <a:extLst>
            <a:ext uri="{FF2B5EF4-FFF2-40B4-BE49-F238E27FC236}">
              <a16:creationId xmlns:a16="http://schemas.microsoft.com/office/drawing/2014/main" id="{EEFE124E-6A53-4238-98FE-8DC037A40E08}"/>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02" name="【公民館】&#10;一人当たり面積最小値テキスト">
          <a:extLst>
            <a:ext uri="{FF2B5EF4-FFF2-40B4-BE49-F238E27FC236}">
              <a16:creationId xmlns:a16="http://schemas.microsoft.com/office/drawing/2014/main" id="{362964D5-634C-4116-BB05-EDA98F1894E9}"/>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03" name="直線コネクタ 602">
          <a:extLst>
            <a:ext uri="{FF2B5EF4-FFF2-40B4-BE49-F238E27FC236}">
              <a16:creationId xmlns:a16="http://schemas.microsoft.com/office/drawing/2014/main" id="{B4445E95-4566-4E3A-9741-CA3BBC863204}"/>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04" name="【公民館】&#10;一人当たり面積最大値テキスト">
          <a:extLst>
            <a:ext uri="{FF2B5EF4-FFF2-40B4-BE49-F238E27FC236}">
              <a16:creationId xmlns:a16="http://schemas.microsoft.com/office/drawing/2014/main" id="{19FE926D-A8D9-47B7-9C17-F086DACD2B1F}"/>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05" name="直線コネクタ 604">
          <a:extLst>
            <a:ext uri="{FF2B5EF4-FFF2-40B4-BE49-F238E27FC236}">
              <a16:creationId xmlns:a16="http://schemas.microsoft.com/office/drawing/2014/main" id="{526F8A64-414C-430A-BA19-EC0F4C85E2E6}"/>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606" name="【公民館】&#10;一人当たり面積平均値テキスト">
          <a:extLst>
            <a:ext uri="{FF2B5EF4-FFF2-40B4-BE49-F238E27FC236}">
              <a16:creationId xmlns:a16="http://schemas.microsoft.com/office/drawing/2014/main" id="{151746D7-992E-49B8-AF68-9EA766FCCF0D}"/>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07" name="フローチャート: 判断 606">
          <a:extLst>
            <a:ext uri="{FF2B5EF4-FFF2-40B4-BE49-F238E27FC236}">
              <a16:creationId xmlns:a16="http://schemas.microsoft.com/office/drawing/2014/main" id="{6FE1027C-1E94-431F-A40A-C160A494426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08" name="フローチャート: 判断 607">
          <a:extLst>
            <a:ext uri="{FF2B5EF4-FFF2-40B4-BE49-F238E27FC236}">
              <a16:creationId xmlns:a16="http://schemas.microsoft.com/office/drawing/2014/main" id="{F70EEDE8-B36D-4329-8BF7-D65816D9C962}"/>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09" name="フローチャート: 判断 608">
          <a:extLst>
            <a:ext uri="{FF2B5EF4-FFF2-40B4-BE49-F238E27FC236}">
              <a16:creationId xmlns:a16="http://schemas.microsoft.com/office/drawing/2014/main" id="{E5FF5EF0-A6C5-4168-9DE3-837E473F32B7}"/>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10" name="フローチャート: 判断 609">
          <a:extLst>
            <a:ext uri="{FF2B5EF4-FFF2-40B4-BE49-F238E27FC236}">
              <a16:creationId xmlns:a16="http://schemas.microsoft.com/office/drawing/2014/main" id="{3B8D8117-F04D-4034-A007-2994EB6E8488}"/>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11" name="フローチャート: 判断 610">
          <a:extLst>
            <a:ext uri="{FF2B5EF4-FFF2-40B4-BE49-F238E27FC236}">
              <a16:creationId xmlns:a16="http://schemas.microsoft.com/office/drawing/2014/main" id="{1CC9681B-CADD-4F0C-A6D3-50E611CAFFAE}"/>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683636FF-442B-4889-9604-1DB2DBE4BE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7FF95425-447B-4275-A029-14B01E6C3E4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6915593C-2297-4E8D-B3F6-2E10C10EEE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2D87F4D4-2987-4F30-A327-C44A5DBE23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42EEBCA8-99FF-4EDF-BC99-B3AB221709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43307</xdr:rowOff>
    </xdr:from>
    <xdr:to>
      <xdr:col>112</xdr:col>
      <xdr:colOff>38100</xdr:colOff>
      <xdr:row>108</xdr:row>
      <xdr:rowOff>144907</xdr:rowOff>
    </xdr:to>
    <xdr:sp macro="" textlink="">
      <xdr:nvSpPr>
        <xdr:cNvPr id="617" name="楕円 616">
          <a:extLst>
            <a:ext uri="{FF2B5EF4-FFF2-40B4-BE49-F238E27FC236}">
              <a16:creationId xmlns:a16="http://schemas.microsoft.com/office/drawing/2014/main" id="{216A4869-FC57-4A3C-952E-E691FAF54299}"/>
            </a:ext>
          </a:extLst>
        </xdr:cNvPr>
        <xdr:cNvSpPr/>
      </xdr:nvSpPr>
      <xdr:spPr>
        <a:xfrm>
          <a:off x="21272500" y="185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44069</xdr:rowOff>
    </xdr:from>
    <xdr:to>
      <xdr:col>107</xdr:col>
      <xdr:colOff>101600</xdr:colOff>
      <xdr:row>108</xdr:row>
      <xdr:rowOff>145669</xdr:rowOff>
    </xdr:to>
    <xdr:sp macro="" textlink="">
      <xdr:nvSpPr>
        <xdr:cNvPr id="618" name="楕円 617">
          <a:extLst>
            <a:ext uri="{FF2B5EF4-FFF2-40B4-BE49-F238E27FC236}">
              <a16:creationId xmlns:a16="http://schemas.microsoft.com/office/drawing/2014/main" id="{C3CA8BAF-8C9B-4DFB-9F19-56AA3F921C0C}"/>
            </a:ext>
          </a:extLst>
        </xdr:cNvPr>
        <xdr:cNvSpPr/>
      </xdr:nvSpPr>
      <xdr:spPr>
        <a:xfrm>
          <a:off x="20383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94107</xdr:rowOff>
    </xdr:from>
    <xdr:to>
      <xdr:col>111</xdr:col>
      <xdr:colOff>177800</xdr:colOff>
      <xdr:row>108</xdr:row>
      <xdr:rowOff>94869</xdr:rowOff>
    </xdr:to>
    <xdr:cxnSp macro="">
      <xdr:nvCxnSpPr>
        <xdr:cNvPr id="619" name="直線コネクタ 618">
          <a:extLst>
            <a:ext uri="{FF2B5EF4-FFF2-40B4-BE49-F238E27FC236}">
              <a16:creationId xmlns:a16="http://schemas.microsoft.com/office/drawing/2014/main" id="{B6B745BD-FE96-4752-929B-BF590B58E598}"/>
            </a:ext>
          </a:extLst>
        </xdr:cNvPr>
        <xdr:cNvCxnSpPr/>
      </xdr:nvCxnSpPr>
      <xdr:spPr>
        <a:xfrm flipV="1">
          <a:off x="20434300" y="186107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44450</xdr:rowOff>
    </xdr:from>
    <xdr:to>
      <xdr:col>102</xdr:col>
      <xdr:colOff>165100</xdr:colOff>
      <xdr:row>108</xdr:row>
      <xdr:rowOff>146050</xdr:rowOff>
    </xdr:to>
    <xdr:sp macro="" textlink="">
      <xdr:nvSpPr>
        <xdr:cNvPr id="620" name="楕円 619">
          <a:extLst>
            <a:ext uri="{FF2B5EF4-FFF2-40B4-BE49-F238E27FC236}">
              <a16:creationId xmlns:a16="http://schemas.microsoft.com/office/drawing/2014/main" id="{01DEEDDE-FE2B-4285-AA93-E43F9752069C}"/>
            </a:ext>
          </a:extLst>
        </xdr:cNvPr>
        <xdr:cNvSpPr/>
      </xdr:nvSpPr>
      <xdr:spPr>
        <a:xfrm>
          <a:off x="19494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94869</xdr:rowOff>
    </xdr:from>
    <xdr:to>
      <xdr:col>107</xdr:col>
      <xdr:colOff>50800</xdr:colOff>
      <xdr:row>108</xdr:row>
      <xdr:rowOff>95250</xdr:rowOff>
    </xdr:to>
    <xdr:cxnSp macro="">
      <xdr:nvCxnSpPr>
        <xdr:cNvPr id="621" name="直線コネクタ 620">
          <a:extLst>
            <a:ext uri="{FF2B5EF4-FFF2-40B4-BE49-F238E27FC236}">
              <a16:creationId xmlns:a16="http://schemas.microsoft.com/office/drawing/2014/main" id="{C6564871-11E9-4A9A-B459-E5961DA984B4}"/>
            </a:ext>
          </a:extLst>
        </xdr:cNvPr>
        <xdr:cNvCxnSpPr/>
      </xdr:nvCxnSpPr>
      <xdr:spPr>
        <a:xfrm flipV="1">
          <a:off x="19545300" y="186114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45213</xdr:rowOff>
    </xdr:from>
    <xdr:to>
      <xdr:col>98</xdr:col>
      <xdr:colOff>38100</xdr:colOff>
      <xdr:row>108</xdr:row>
      <xdr:rowOff>146813</xdr:rowOff>
    </xdr:to>
    <xdr:sp macro="" textlink="">
      <xdr:nvSpPr>
        <xdr:cNvPr id="622" name="楕円 621">
          <a:extLst>
            <a:ext uri="{FF2B5EF4-FFF2-40B4-BE49-F238E27FC236}">
              <a16:creationId xmlns:a16="http://schemas.microsoft.com/office/drawing/2014/main" id="{F2B559C9-321C-4406-9C41-E4F65DE2B077}"/>
            </a:ext>
          </a:extLst>
        </xdr:cNvPr>
        <xdr:cNvSpPr/>
      </xdr:nvSpPr>
      <xdr:spPr>
        <a:xfrm>
          <a:off x="18605500" y="185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95250</xdr:rowOff>
    </xdr:from>
    <xdr:to>
      <xdr:col>102</xdr:col>
      <xdr:colOff>114300</xdr:colOff>
      <xdr:row>108</xdr:row>
      <xdr:rowOff>96013</xdr:rowOff>
    </xdr:to>
    <xdr:cxnSp macro="">
      <xdr:nvCxnSpPr>
        <xdr:cNvPr id="623" name="直線コネクタ 622">
          <a:extLst>
            <a:ext uri="{FF2B5EF4-FFF2-40B4-BE49-F238E27FC236}">
              <a16:creationId xmlns:a16="http://schemas.microsoft.com/office/drawing/2014/main" id="{925AF3A6-6951-40C0-8262-D4045EDA482C}"/>
            </a:ext>
          </a:extLst>
        </xdr:cNvPr>
        <xdr:cNvCxnSpPr/>
      </xdr:nvCxnSpPr>
      <xdr:spPr>
        <a:xfrm flipV="1">
          <a:off x="18656300" y="186118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624" name="n_1aveValue【公民館】&#10;一人当たり面積">
          <a:extLst>
            <a:ext uri="{FF2B5EF4-FFF2-40B4-BE49-F238E27FC236}">
              <a16:creationId xmlns:a16="http://schemas.microsoft.com/office/drawing/2014/main" id="{E849C65B-6D44-4BB6-AEB7-56994C2FCF84}"/>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625" name="n_2aveValue【公民館】&#10;一人当たり面積">
          <a:extLst>
            <a:ext uri="{FF2B5EF4-FFF2-40B4-BE49-F238E27FC236}">
              <a16:creationId xmlns:a16="http://schemas.microsoft.com/office/drawing/2014/main" id="{D9E9B32A-2975-4645-8D54-19A88E279A71}"/>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626" name="n_3aveValue【公民館】&#10;一人当たり面積">
          <a:extLst>
            <a:ext uri="{FF2B5EF4-FFF2-40B4-BE49-F238E27FC236}">
              <a16:creationId xmlns:a16="http://schemas.microsoft.com/office/drawing/2014/main" id="{69B72A0B-529A-481F-B608-7B89EC1AC312}"/>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627" name="n_4aveValue【公民館】&#10;一人当たり面積">
          <a:extLst>
            <a:ext uri="{FF2B5EF4-FFF2-40B4-BE49-F238E27FC236}">
              <a16:creationId xmlns:a16="http://schemas.microsoft.com/office/drawing/2014/main" id="{A4133C79-C6AC-4507-82DF-3EF4D56F5D4F}"/>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136034</xdr:rowOff>
    </xdr:from>
    <xdr:ext cx="469744" cy="259045"/>
    <xdr:sp macro="" textlink="">
      <xdr:nvSpPr>
        <xdr:cNvPr id="628" name="n_1mainValue【公民館】&#10;一人当たり面積">
          <a:extLst>
            <a:ext uri="{FF2B5EF4-FFF2-40B4-BE49-F238E27FC236}">
              <a16:creationId xmlns:a16="http://schemas.microsoft.com/office/drawing/2014/main" id="{FF0E6915-727A-49A3-9882-96F833D92AB3}"/>
            </a:ext>
          </a:extLst>
        </xdr:cNvPr>
        <xdr:cNvSpPr txBox="1"/>
      </xdr:nvSpPr>
      <xdr:spPr>
        <a:xfrm>
          <a:off x="21075727" y="186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136796</xdr:rowOff>
    </xdr:from>
    <xdr:ext cx="469744" cy="259045"/>
    <xdr:sp macro="" textlink="">
      <xdr:nvSpPr>
        <xdr:cNvPr id="629" name="n_2mainValue【公民館】&#10;一人当たり面積">
          <a:extLst>
            <a:ext uri="{FF2B5EF4-FFF2-40B4-BE49-F238E27FC236}">
              <a16:creationId xmlns:a16="http://schemas.microsoft.com/office/drawing/2014/main" id="{1D37B958-58EF-450B-A92D-64508BD71555}"/>
            </a:ext>
          </a:extLst>
        </xdr:cNvPr>
        <xdr:cNvSpPr txBox="1"/>
      </xdr:nvSpPr>
      <xdr:spPr>
        <a:xfrm>
          <a:off x="201994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137177</xdr:rowOff>
    </xdr:from>
    <xdr:ext cx="469744" cy="259045"/>
    <xdr:sp macro="" textlink="">
      <xdr:nvSpPr>
        <xdr:cNvPr id="630" name="n_3mainValue【公民館】&#10;一人当たり面積">
          <a:extLst>
            <a:ext uri="{FF2B5EF4-FFF2-40B4-BE49-F238E27FC236}">
              <a16:creationId xmlns:a16="http://schemas.microsoft.com/office/drawing/2014/main" id="{51A8CCBD-BB99-4E1B-A321-7F3FFDE16A32}"/>
            </a:ext>
          </a:extLst>
        </xdr:cNvPr>
        <xdr:cNvSpPr txBox="1"/>
      </xdr:nvSpPr>
      <xdr:spPr>
        <a:xfrm>
          <a:off x="19310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137940</xdr:rowOff>
    </xdr:from>
    <xdr:ext cx="469744" cy="259045"/>
    <xdr:sp macro="" textlink="">
      <xdr:nvSpPr>
        <xdr:cNvPr id="631" name="n_4mainValue【公民館】&#10;一人当たり面積">
          <a:extLst>
            <a:ext uri="{FF2B5EF4-FFF2-40B4-BE49-F238E27FC236}">
              <a16:creationId xmlns:a16="http://schemas.microsoft.com/office/drawing/2014/main" id="{657391A0-305F-44DF-A75B-69DB0C6633FA}"/>
            </a:ext>
          </a:extLst>
        </xdr:cNvPr>
        <xdr:cNvSpPr txBox="1"/>
      </xdr:nvSpPr>
      <xdr:spPr>
        <a:xfrm>
          <a:off x="18421427"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9052A22A-CF44-460E-8BB9-81CB9A8DE7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76F145D5-7F96-4E42-BA17-F2424D0189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7E2D6FF1-A207-4CE4-AFE6-E9823BBDC3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類似団体と比較して特に有形固定資産減価償却率が高くなっている施設は認定こども園、公民館であり、学校施設においてもやや高くなっている。</a:t>
          </a:r>
        </a:p>
        <a:p>
          <a:r>
            <a:rPr kumimoji="1" lang="ja-JP" altLang="en-US" sz="1300">
              <a:latin typeface="ＭＳ Ｐゴシック" panose="020B0600070205080204" pitchFamily="50" charset="-128"/>
              <a:ea typeface="ＭＳ Ｐゴシック" panose="020B0600070205080204" pitchFamily="50" charset="-128"/>
            </a:rPr>
            <a:t>認定こども園ついては、平成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年度に中部保育園と南部保育園を統合し、運営の効率を高めるとともに日々の修繕を行うことで維持管理経費の減少及び施設の老朽化対策に取り組んでいる。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公民館については、建設から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年に近づきつつあるが、適切に日々の修繕を行っているため、使用する上での問題は無い。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学校については、小学校において令和２年度に老朽化対策のためトイレの洋式化を実施した。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DA0042-296D-47EF-BA47-C481B0584A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3940B5-CFD6-44D6-BE1A-9780972380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97B6D6-BC78-41CC-91C1-ABE386CA96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57EFF5-F901-496D-BDF2-03F2C8896E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5FD9CB-28F5-41EA-96F0-CB5CE84305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0F7783-841A-4FAF-9DF5-0A9762F83F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562548-EEBF-4D12-88A7-D61C424B42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A4CA88-0FB0-4125-A2C1-9B653CBFA1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3786F1-743C-4B27-8474-2D4E3CD02C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EF5A5F-914C-40A8-BBAC-FAC4847E56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0220B3-E917-4FD3-8E19-6154BDE154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351A93-AF92-49A2-A3BE-CEEDEC5EEB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06F31A-FEDD-4F89-89B1-21BB6FBC57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80E4B5-4D83-413C-B5FA-2B7382003E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36D36F-F2AD-4CB1-B20B-0AA8E5B332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E4C0A4-03B0-4DFF-BE93-15C58668D0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AAB118-EB6C-41B1-B53B-B6D1ECAA96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92C537-086D-449B-8DB3-7D73D45850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E3E867-B9B5-4111-86DE-55ECCC4BD1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F7A3E1-AB74-4815-B104-AE8434E650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49DC18-D4E3-4653-AF4B-82BEFD048C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9D9845-5824-4CBA-84EE-1A0DE451AD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0E3022-89BF-42CD-907A-5BADD8B3EB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CCEC23-FFC2-4FBB-881E-8DC67DA0C2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BB26DA-8E7F-4B35-9D5D-8C54C8D317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52F5E9-90C9-4159-BEFC-3F74B54188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9214BF-E68F-4772-960E-DEFA11698B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72102A-F1F8-4D10-9E32-8F3A4904D3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809B03-6020-4D6A-92DF-73471A3B3B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174E073-38CB-484C-B564-8F47DC2216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312CDD-D9ED-4D09-B855-8248840287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32E1C2-B66E-4C4E-AAF5-DC985813B8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79631E-AE6B-4403-9DAC-F00059695E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D8012B-686D-4325-8815-A96154D945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FAA08A-30FC-460C-BA38-97EE0F3752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59450CB-8DE0-4DE4-948A-CCFCDBC433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A0985C-0561-49E2-B014-2E317E574E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4171F3-06B2-4AE5-8D62-030925FA7D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14565D-30F7-48C8-A43D-400F5D849E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97225E6-952B-43E0-80A1-D6D3D41917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D31D20-20D0-4312-9E6D-54294B962A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E1D0FA-E74D-46B6-AFFB-7E23DBD5730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8DB0B0-2490-45AA-BBAB-BAA95E667A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967771-2917-45ED-944E-7A55AE417ED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ECC89D-02E4-4226-8C22-E91F5DA681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B7D9341-0D16-4F1C-ADDA-67CA7A8F8A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12C390-FF80-40D5-8E27-6298915019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E4E7093-7A31-429A-B349-3DF88137214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A37A19F-38C7-4212-8E0C-C578A1B5B6E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6A0BD68-7074-439A-9B2D-25EB8A653C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BC0921-C4B3-4549-B642-AC922623DE0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0C7D109-593D-4110-847F-EE729DCAC2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01B9422-80B8-4142-AAC6-6D65C86539C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6554B37-3D35-4284-B353-6FBC7ECEE02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B624744-E24D-4C3E-9680-42BAE42C5C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0A6B861-60A9-4A5F-83D0-A08DCB9F79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847CBC4E-CACE-4611-9F90-F0545B74C341}"/>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9D7B8073-E5E9-4076-9606-FF40A955C99E}"/>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5D0DF739-65C6-4A35-89BC-8CDE5D30A3D1}"/>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47494895-C266-45C6-8856-C185E204045A}"/>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8BABBAC7-BE7F-4255-86F2-F797D1B558BE}"/>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D731C061-D61A-48BE-AD63-5AFC9C5C4671}"/>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F2A088EB-8784-4E83-A279-6D0C76BA01EA}"/>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54E1C14D-649B-41C4-B626-E5FE52470592}"/>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DA2AB535-4701-4380-8B6C-522A63407D97}"/>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14C82BAA-51CD-4334-AF76-882EB83619DD}"/>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D107FC22-5639-4597-B302-F8963267382D}"/>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C0DC91-F90D-4068-870D-F954A80629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50517E-E18A-4456-BF55-7425735FE8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A4E1C8-E70A-4253-B7F4-125A10D85E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AC52A8-5566-4ECC-A494-567D8B287C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EB3F8C-3307-49B7-AE6D-C2AE9C08C5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4" name="楕円 73">
          <a:extLst>
            <a:ext uri="{FF2B5EF4-FFF2-40B4-BE49-F238E27FC236}">
              <a16:creationId xmlns:a16="http://schemas.microsoft.com/office/drawing/2014/main" id="{46CF2A86-7D8B-4968-A0B7-EE02D1E34313}"/>
            </a:ext>
          </a:extLst>
        </xdr:cNvPr>
        <xdr:cNvSpPr/>
      </xdr:nvSpPr>
      <xdr:spPr>
        <a:xfrm>
          <a:off x="3746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17236</xdr:rowOff>
    </xdr:from>
    <xdr:to>
      <xdr:col>15</xdr:col>
      <xdr:colOff>101600</xdr:colOff>
      <xdr:row>33</xdr:row>
      <xdr:rowOff>118836</xdr:rowOff>
    </xdr:to>
    <xdr:sp macro="" textlink="">
      <xdr:nvSpPr>
        <xdr:cNvPr id="75" name="楕円 74">
          <a:extLst>
            <a:ext uri="{FF2B5EF4-FFF2-40B4-BE49-F238E27FC236}">
              <a16:creationId xmlns:a16="http://schemas.microsoft.com/office/drawing/2014/main" id="{AE0159B3-44FE-4F4B-BF83-878E9EC64BDD}"/>
            </a:ext>
          </a:extLst>
        </xdr:cNvPr>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6" name="直線コネクタ 75">
          <a:extLst>
            <a:ext uri="{FF2B5EF4-FFF2-40B4-BE49-F238E27FC236}">
              <a16:creationId xmlns:a16="http://schemas.microsoft.com/office/drawing/2014/main" id="{2F72C265-74D2-46C7-AE96-A4C614BE44C0}"/>
            </a:ext>
          </a:extLst>
        </xdr:cNvPr>
        <xdr:cNvCxnSpPr/>
      </xdr:nvCxnSpPr>
      <xdr:spPr>
        <a:xfrm>
          <a:off x="2908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156028</xdr:rowOff>
    </xdr:from>
    <xdr:to>
      <xdr:col>10</xdr:col>
      <xdr:colOff>165100</xdr:colOff>
      <xdr:row>33</xdr:row>
      <xdr:rowOff>86178</xdr:rowOff>
    </xdr:to>
    <xdr:sp macro="" textlink="">
      <xdr:nvSpPr>
        <xdr:cNvPr id="77" name="楕円 76">
          <a:extLst>
            <a:ext uri="{FF2B5EF4-FFF2-40B4-BE49-F238E27FC236}">
              <a16:creationId xmlns:a16="http://schemas.microsoft.com/office/drawing/2014/main" id="{2B59681E-61AB-4F13-B3A9-6D8035D28C5A}"/>
            </a:ext>
          </a:extLst>
        </xdr:cNvPr>
        <xdr:cNvSpPr/>
      </xdr:nvSpPr>
      <xdr:spPr>
        <a:xfrm>
          <a:off x="196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33</xdr:row>
      <xdr:rowOff>68036</xdr:rowOff>
    </xdr:to>
    <xdr:cxnSp macro="">
      <xdr:nvCxnSpPr>
        <xdr:cNvPr id="78" name="直線コネクタ 77">
          <a:extLst>
            <a:ext uri="{FF2B5EF4-FFF2-40B4-BE49-F238E27FC236}">
              <a16:creationId xmlns:a16="http://schemas.microsoft.com/office/drawing/2014/main" id="{0428B33C-488E-4F7F-9F7C-EFCF8D9A668D}"/>
            </a:ext>
          </a:extLst>
        </xdr:cNvPr>
        <xdr:cNvCxnSpPr/>
      </xdr:nvCxnSpPr>
      <xdr:spPr>
        <a:xfrm>
          <a:off x="2019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79" name="楕円 78">
          <a:extLst>
            <a:ext uri="{FF2B5EF4-FFF2-40B4-BE49-F238E27FC236}">
              <a16:creationId xmlns:a16="http://schemas.microsoft.com/office/drawing/2014/main" id="{4AF2E2F4-8DFD-41BD-97E6-42949CD813C6}"/>
            </a:ext>
          </a:extLst>
        </xdr:cNvPr>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35378</xdr:rowOff>
    </xdr:to>
    <xdr:cxnSp macro="">
      <xdr:nvCxnSpPr>
        <xdr:cNvPr id="80" name="直線コネクタ 79">
          <a:extLst>
            <a:ext uri="{FF2B5EF4-FFF2-40B4-BE49-F238E27FC236}">
              <a16:creationId xmlns:a16="http://schemas.microsoft.com/office/drawing/2014/main" id="{41FF5246-C4FD-45AD-B424-CEF513E7AF03}"/>
            </a:ext>
          </a:extLst>
        </xdr:cNvPr>
        <xdr:cNvCxnSpPr/>
      </xdr:nvCxnSpPr>
      <xdr:spPr>
        <a:xfrm>
          <a:off x="1130300" y="566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1" name="n_1aveValue【図書館】&#10;有形固定資産減価償却率">
          <a:extLst>
            <a:ext uri="{FF2B5EF4-FFF2-40B4-BE49-F238E27FC236}">
              <a16:creationId xmlns:a16="http://schemas.microsoft.com/office/drawing/2014/main" id="{1ED0475B-F1C7-468D-B66E-23C1384419A7}"/>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2" name="n_2aveValue【図書館】&#10;有形固定資産減価償却率">
          <a:extLst>
            <a:ext uri="{FF2B5EF4-FFF2-40B4-BE49-F238E27FC236}">
              <a16:creationId xmlns:a16="http://schemas.microsoft.com/office/drawing/2014/main" id="{8F9BC492-E956-4A9C-933F-0B4FA8E714FB}"/>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3" name="n_3aveValue【図書館】&#10;有形固定資産減価償却率">
          <a:extLst>
            <a:ext uri="{FF2B5EF4-FFF2-40B4-BE49-F238E27FC236}">
              <a16:creationId xmlns:a16="http://schemas.microsoft.com/office/drawing/2014/main" id="{DA2D67FA-DCA8-408C-8CA3-ADAAE7D3DEFC}"/>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4" name="n_4aveValue【図書館】&#10;有形固定資産減価償却率">
          <a:extLst>
            <a:ext uri="{FF2B5EF4-FFF2-40B4-BE49-F238E27FC236}">
              <a16:creationId xmlns:a16="http://schemas.microsoft.com/office/drawing/2014/main" id="{62C2C036-67A4-4276-9B8C-B6D37F29DD62}"/>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5" name="n_1mainValue【図書館】&#10;有形固定資産減価償却率">
          <a:extLst>
            <a:ext uri="{FF2B5EF4-FFF2-40B4-BE49-F238E27FC236}">
              <a16:creationId xmlns:a16="http://schemas.microsoft.com/office/drawing/2014/main" id="{5BAEF6B6-324B-45FC-AC0D-295CA9F515FE}"/>
            </a:ext>
          </a:extLst>
        </xdr:cNvPr>
        <xdr:cNvSpPr txBox="1"/>
      </xdr:nvSpPr>
      <xdr:spPr>
        <a:xfrm>
          <a:off x="36143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6" name="n_2mainValue【図書館】&#10;有形固定資産減価償却率">
          <a:extLst>
            <a:ext uri="{FF2B5EF4-FFF2-40B4-BE49-F238E27FC236}">
              <a16:creationId xmlns:a16="http://schemas.microsoft.com/office/drawing/2014/main" id="{3A532D4E-A4EA-4FB6-A3A3-0CDC0BCB1A1E}"/>
            </a:ext>
          </a:extLst>
        </xdr:cNvPr>
        <xdr:cNvSpPr txBox="1"/>
      </xdr:nvSpPr>
      <xdr:spPr>
        <a:xfrm>
          <a:off x="2738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102705</xdr:rowOff>
    </xdr:from>
    <xdr:ext cx="340478" cy="259045"/>
    <xdr:sp macro="" textlink="">
      <xdr:nvSpPr>
        <xdr:cNvPr id="87" name="n_3mainValue【図書館】&#10;有形固定資産減価償却率">
          <a:extLst>
            <a:ext uri="{FF2B5EF4-FFF2-40B4-BE49-F238E27FC236}">
              <a16:creationId xmlns:a16="http://schemas.microsoft.com/office/drawing/2014/main" id="{763879AF-DE06-4CBC-9185-1D8E54380596}"/>
            </a:ext>
          </a:extLst>
        </xdr:cNvPr>
        <xdr:cNvSpPr txBox="1"/>
      </xdr:nvSpPr>
      <xdr:spPr>
        <a:xfrm>
          <a:off x="1849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88" name="n_4mainValue【図書館】&#10;有形固定資産減価償却率">
          <a:extLst>
            <a:ext uri="{FF2B5EF4-FFF2-40B4-BE49-F238E27FC236}">
              <a16:creationId xmlns:a16="http://schemas.microsoft.com/office/drawing/2014/main" id="{7D54F2F0-941A-4914-9B4E-9E02EF6142F2}"/>
            </a:ext>
          </a:extLst>
        </xdr:cNvPr>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C55C319-1AD0-41FA-AE87-372F2ABEAA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665FD85-A396-4F2E-993F-BF229EEC41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49CFE7A-DCFF-49CD-A729-ADA5B10274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61448A2-FB4B-4D6E-9746-67139CEC9A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77549B1-A746-42D7-B069-684A5FBA20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0D249AA-8BA0-4F99-B7B9-D325E6ECB2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056DDD0-B779-495E-B710-2735B14FE5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2DA2F41-A461-40EE-A06B-AA0330F134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889123B-BB0E-461A-AC1D-118BCCB2462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533CFE0-8ABD-44FF-BE06-6B4BDA1451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1947405-9FE4-4CDB-98F5-B062BA0B747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3FC40622-FCDE-4D33-8928-3CD37E949C6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59056C70-4933-4863-9E42-891712DD725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3630D176-89AC-4015-8F88-F2163377624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9210F6C7-DD5D-4B8E-8173-F542515DD36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19728C90-BEF9-4679-9231-1A9044CFFFB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8F5A3F0-7E1A-4911-8D2D-18F2B9E4BFB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25D7D564-94AD-436A-B2D3-D273718962B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94EBC3A3-7A82-4AF5-9C87-CA8E26A4926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BB82A0F2-CE44-45D7-852A-DA3558956E42}"/>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DFAF944-BC8C-4ED4-B6AD-33A855A5EA5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1DCA2B4B-D366-4EE4-BE78-AEC82AE6820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48713D4-78F7-4D9B-B1A5-94DD6416E4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82DED820-4491-4031-B3D6-606C2184ACB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59025099-AAEE-447A-91D6-4C310A02E8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4" name="直線コネクタ 113">
          <a:extLst>
            <a:ext uri="{FF2B5EF4-FFF2-40B4-BE49-F238E27FC236}">
              <a16:creationId xmlns:a16="http://schemas.microsoft.com/office/drawing/2014/main" id="{AB1BE06E-7D76-472F-9D69-B6642DAF59C7}"/>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a:extLst>
            <a:ext uri="{FF2B5EF4-FFF2-40B4-BE49-F238E27FC236}">
              <a16:creationId xmlns:a16="http://schemas.microsoft.com/office/drawing/2014/main" id="{3C1ACAC6-46E4-4524-9DDA-1563AFB9A057}"/>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a:extLst>
            <a:ext uri="{FF2B5EF4-FFF2-40B4-BE49-F238E27FC236}">
              <a16:creationId xmlns:a16="http://schemas.microsoft.com/office/drawing/2014/main" id="{9635C384-D239-48C1-921A-EFA4E6F6D6BF}"/>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7" name="【図書館】&#10;一人当たり面積最大値テキスト">
          <a:extLst>
            <a:ext uri="{FF2B5EF4-FFF2-40B4-BE49-F238E27FC236}">
              <a16:creationId xmlns:a16="http://schemas.microsoft.com/office/drawing/2014/main" id="{B513C8EF-4D08-420F-A0D8-A1A428E68CCD}"/>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8" name="直線コネクタ 117">
          <a:extLst>
            <a:ext uri="{FF2B5EF4-FFF2-40B4-BE49-F238E27FC236}">
              <a16:creationId xmlns:a16="http://schemas.microsoft.com/office/drawing/2014/main" id="{C1DB0551-2622-4188-8CD6-61DE322F9614}"/>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19" name="【図書館】&#10;一人当たり面積平均値テキスト">
          <a:extLst>
            <a:ext uri="{FF2B5EF4-FFF2-40B4-BE49-F238E27FC236}">
              <a16:creationId xmlns:a16="http://schemas.microsoft.com/office/drawing/2014/main" id="{6E9E3967-6C5E-4A36-B347-ECD698E3A4B5}"/>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0" name="フローチャート: 判断 119">
          <a:extLst>
            <a:ext uri="{FF2B5EF4-FFF2-40B4-BE49-F238E27FC236}">
              <a16:creationId xmlns:a16="http://schemas.microsoft.com/office/drawing/2014/main" id="{99EE78BB-E0B4-4C3C-95B1-58154C8DD176}"/>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1" name="フローチャート: 判断 120">
          <a:extLst>
            <a:ext uri="{FF2B5EF4-FFF2-40B4-BE49-F238E27FC236}">
              <a16:creationId xmlns:a16="http://schemas.microsoft.com/office/drawing/2014/main" id="{3AADB352-BFC9-4209-96BF-2C6387B000BB}"/>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2" name="フローチャート: 判断 121">
          <a:extLst>
            <a:ext uri="{FF2B5EF4-FFF2-40B4-BE49-F238E27FC236}">
              <a16:creationId xmlns:a16="http://schemas.microsoft.com/office/drawing/2014/main" id="{EA9E32B2-9F70-4992-83B5-983C4B201C11}"/>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3" name="フローチャート: 判断 122">
          <a:extLst>
            <a:ext uri="{FF2B5EF4-FFF2-40B4-BE49-F238E27FC236}">
              <a16:creationId xmlns:a16="http://schemas.microsoft.com/office/drawing/2014/main" id="{4EE55CC2-7B28-48F2-8934-5C7F9F601CCE}"/>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4" name="フローチャート: 判断 123">
          <a:extLst>
            <a:ext uri="{FF2B5EF4-FFF2-40B4-BE49-F238E27FC236}">
              <a16:creationId xmlns:a16="http://schemas.microsoft.com/office/drawing/2014/main" id="{75BC883C-E63A-4C62-877A-4E0B373542F1}"/>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600989-F814-4BF7-8268-CC355449B3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EB530EE-0D94-4C30-BC55-976E78EC23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A9DF5F7-4B26-4989-B02B-3807BE161A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85697BB-420B-48E0-8425-95FDC30A91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9555641-9420-43C9-BD6D-F4E3DA743F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167459</xdr:rowOff>
    </xdr:from>
    <xdr:to>
      <xdr:col>50</xdr:col>
      <xdr:colOff>165100</xdr:colOff>
      <xdr:row>40</xdr:row>
      <xdr:rowOff>97609</xdr:rowOff>
    </xdr:to>
    <xdr:sp macro="" textlink="">
      <xdr:nvSpPr>
        <xdr:cNvPr id="130" name="楕円 129">
          <a:extLst>
            <a:ext uri="{FF2B5EF4-FFF2-40B4-BE49-F238E27FC236}">
              <a16:creationId xmlns:a16="http://schemas.microsoft.com/office/drawing/2014/main" id="{7500EE9C-5819-4F3B-B341-F25855ED9FED}"/>
            </a:ext>
          </a:extLst>
        </xdr:cNvPr>
        <xdr:cNvSpPr/>
      </xdr:nvSpPr>
      <xdr:spPr>
        <a:xfrm>
          <a:off x="9588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1" name="楕円 130">
          <a:extLst>
            <a:ext uri="{FF2B5EF4-FFF2-40B4-BE49-F238E27FC236}">
              <a16:creationId xmlns:a16="http://schemas.microsoft.com/office/drawing/2014/main" id="{DBB0CE66-9FEB-47B6-BC9C-9A8BAC6F1365}"/>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46809</xdr:rowOff>
    </xdr:from>
    <xdr:to>
      <xdr:col>50</xdr:col>
      <xdr:colOff>114300</xdr:colOff>
      <xdr:row>40</xdr:row>
      <xdr:rowOff>53340</xdr:rowOff>
    </xdr:to>
    <xdr:cxnSp macro="">
      <xdr:nvCxnSpPr>
        <xdr:cNvPr id="132" name="直線コネクタ 131">
          <a:extLst>
            <a:ext uri="{FF2B5EF4-FFF2-40B4-BE49-F238E27FC236}">
              <a16:creationId xmlns:a16="http://schemas.microsoft.com/office/drawing/2014/main" id="{8F159056-63A7-4764-A9B3-E0E44E36795D}"/>
            </a:ext>
          </a:extLst>
        </xdr:cNvPr>
        <xdr:cNvCxnSpPr/>
      </xdr:nvCxnSpPr>
      <xdr:spPr>
        <a:xfrm flipV="1">
          <a:off x="8750300" y="6904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5806</xdr:rowOff>
    </xdr:from>
    <xdr:to>
      <xdr:col>41</xdr:col>
      <xdr:colOff>101600</xdr:colOff>
      <xdr:row>40</xdr:row>
      <xdr:rowOff>107406</xdr:rowOff>
    </xdr:to>
    <xdr:sp macro="" textlink="">
      <xdr:nvSpPr>
        <xdr:cNvPr id="133" name="楕円 132">
          <a:extLst>
            <a:ext uri="{FF2B5EF4-FFF2-40B4-BE49-F238E27FC236}">
              <a16:creationId xmlns:a16="http://schemas.microsoft.com/office/drawing/2014/main" id="{0A3D7759-2796-4065-878F-606E93CD96BA}"/>
            </a:ext>
          </a:extLst>
        </xdr:cNvPr>
        <xdr:cNvSpPr/>
      </xdr:nvSpPr>
      <xdr:spPr>
        <a:xfrm>
          <a:off x="781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56606</xdr:rowOff>
    </xdr:to>
    <xdr:cxnSp macro="">
      <xdr:nvCxnSpPr>
        <xdr:cNvPr id="134" name="直線コネクタ 133">
          <a:extLst>
            <a:ext uri="{FF2B5EF4-FFF2-40B4-BE49-F238E27FC236}">
              <a16:creationId xmlns:a16="http://schemas.microsoft.com/office/drawing/2014/main" id="{F106C37F-D432-47F4-BACE-13CFF3A48403}"/>
            </a:ext>
          </a:extLst>
        </xdr:cNvPr>
        <xdr:cNvCxnSpPr/>
      </xdr:nvCxnSpPr>
      <xdr:spPr>
        <a:xfrm flipV="1">
          <a:off x="7861300" y="69113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9072</xdr:rowOff>
    </xdr:from>
    <xdr:to>
      <xdr:col>36</xdr:col>
      <xdr:colOff>165100</xdr:colOff>
      <xdr:row>40</xdr:row>
      <xdr:rowOff>110672</xdr:rowOff>
    </xdr:to>
    <xdr:sp macro="" textlink="">
      <xdr:nvSpPr>
        <xdr:cNvPr id="135" name="楕円 134">
          <a:extLst>
            <a:ext uri="{FF2B5EF4-FFF2-40B4-BE49-F238E27FC236}">
              <a16:creationId xmlns:a16="http://schemas.microsoft.com/office/drawing/2014/main" id="{38F7A0BC-F28C-4EAC-B17F-C5D0E8667E10}"/>
            </a:ext>
          </a:extLst>
        </xdr:cNvPr>
        <xdr:cNvSpPr/>
      </xdr:nvSpPr>
      <xdr:spPr>
        <a:xfrm>
          <a:off x="692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56606</xdr:rowOff>
    </xdr:from>
    <xdr:to>
      <xdr:col>41</xdr:col>
      <xdr:colOff>50800</xdr:colOff>
      <xdr:row>40</xdr:row>
      <xdr:rowOff>59872</xdr:rowOff>
    </xdr:to>
    <xdr:cxnSp macro="">
      <xdr:nvCxnSpPr>
        <xdr:cNvPr id="136" name="直線コネクタ 135">
          <a:extLst>
            <a:ext uri="{FF2B5EF4-FFF2-40B4-BE49-F238E27FC236}">
              <a16:creationId xmlns:a16="http://schemas.microsoft.com/office/drawing/2014/main" id="{201D5686-13D5-41A1-BF2A-63FA26BEABB1}"/>
            </a:ext>
          </a:extLst>
        </xdr:cNvPr>
        <xdr:cNvCxnSpPr/>
      </xdr:nvCxnSpPr>
      <xdr:spPr>
        <a:xfrm flipV="1">
          <a:off x="6972300" y="691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37" name="n_1aveValue【図書館】&#10;一人当たり面積">
          <a:extLst>
            <a:ext uri="{FF2B5EF4-FFF2-40B4-BE49-F238E27FC236}">
              <a16:creationId xmlns:a16="http://schemas.microsoft.com/office/drawing/2014/main" id="{F8F0196F-F957-47A4-BDE7-09117EA7B2BD}"/>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38" name="n_2aveValue【図書館】&#10;一人当たり面積">
          <a:extLst>
            <a:ext uri="{FF2B5EF4-FFF2-40B4-BE49-F238E27FC236}">
              <a16:creationId xmlns:a16="http://schemas.microsoft.com/office/drawing/2014/main" id="{41089A0C-148A-4BE1-B865-8D4BCA4E5DB5}"/>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39" name="n_3aveValue【図書館】&#10;一人当たり面積">
          <a:extLst>
            <a:ext uri="{FF2B5EF4-FFF2-40B4-BE49-F238E27FC236}">
              <a16:creationId xmlns:a16="http://schemas.microsoft.com/office/drawing/2014/main" id="{B605E461-6376-4E30-98F6-162099E6C856}"/>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0" name="n_4aveValue【図書館】&#10;一人当たり面積">
          <a:extLst>
            <a:ext uri="{FF2B5EF4-FFF2-40B4-BE49-F238E27FC236}">
              <a16:creationId xmlns:a16="http://schemas.microsoft.com/office/drawing/2014/main" id="{B70BF691-E733-4A58-9E79-2C63B70EB83C}"/>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88736</xdr:rowOff>
    </xdr:from>
    <xdr:ext cx="469744" cy="259045"/>
    <xdr:sp macro="" textlink="">
      <xdr:nvSpPr>
        <xdr:cNvPr id="141" name="n_1mainValue【図書館】&#10;一人当たり面積">
          <a:extLst>
            <a:ext uri="{FF2B5EF4-FFF2-40B4-BE49-F238E27FC236}">
              <a16:creationId xmlns:a16="http://schemas.microsoft.com/office/drawing/2014/main" id="{556D30A8-AED4-4FB7-9A4B-CBF219B8F094}"/>
            </a:ext>
          </a:extLst>
        </xdr:cNvPr>
        <xdr:cNvSpPr txBox="1"/>
      </xdr:nvSpPr>
      <xdr:spPr>
        <a:xfrm>
          <a:off x="9391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2" name="n_2mainValue【図書館】&#10;一人当たり面積">
          <a:extLst>
            <a:ext uri="{FF2B5EF4-FFF2-40B4-BE49-F238E27FC236}">
              <a16:creationId xmlns:a16="http://schemas.microsoft.com/office/drawing/2014/main" id="{2FACA1B9-6072-4837-A535-C3853C20BE88}"/>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98533</xdr:rowOff>
    </xdr:from>
    <xdr:ext cx="469744" cy="259045"/>
    <xdr:sp macro="" textlink="">
      <xdr:nvSpPr>
        <xdr:cNvPr id="143" name="n_3mainValue【図書館】&#10;一人当たり面積">
          <a:extLst>
            <a:ext uri="{FF2B5EF4-FFF2-40B4-BE49-F238E27FC236}">
              <a16:creationId xmlns:a16="http://schemas.microsoft.com/office/drawing/2014/main" id="{E6864A43-5795-460E-B014-FFE495E853D0}"/>
            </a:ext>
          </a:extLst>
        </xdr:cNvPr>
        <xdr:cNvSpPr txBox="1"/>
      </xdr:nvSpPr>
      <xdr:spPr>
        <a:xfrm>
          <a:off x="76264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101799</xdr:rowOff>
    </xdr:from>
    <xdr:ext cx="469744" cy="259045"/>
    <xdr:sp macro="" textlink="">
      <xdr:nvSpPr>
        <xdr:cNvPr id="144" name="n_4mainValue【図書館】&#10;一人当たり面積">
          <a:extLst>
            <a:ext uri="{FF2B5EF4-FFF2-40B4-BE49-F238E27FC236}">
              <a16:creationId xmlns:a16="http://schemas.microsoft.com/office/drawing/2014/main" id="{97142E01-CC34-4294-A371-31A9AE01867C}"/>
            </a:ext>
          </a:extLst>
        </xdr:cNvPr>
        <xdr:cNvSpPr txBox="1"/>
      </xdr:nvSpPr>
      <xdr:spPr>
        <a:xfrm>
          <a:off x="6737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C93ECAC6-AEE1-4E98-A3DE-8D00C190B1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F49E8B2-AEF6-47ED-B058-CCF4BAAA44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94830720-06E3-4C2E-A693-3DFCB02C50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8251B97-95B2-4962-8B76-7D062E3CB5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3B473B90-19B2-40AD-878D-EC58B0C9D3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EC433B8-12B0-4CBE-AD6E-031F3C6D69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AAB12C3-2A61-4424-ABC8-831EB6C11E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3C309179-4D3E-498B-B77E-0F775688A1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3C4825BA-6B7B-480E-8717-0FB6CD87C9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92FC2B0D-A9A1-47F3-9CAD-B53B6CC801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AC1AAC2-FB95-4715-A749-F2F7D8B33E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E5DF4D0F-986C-4367-8CC1-9B8F8CA1E2E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C81BDE53-92C1-4118-816A-0FAD471F4F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17D128A2-C9E7-4788-B565-E12840B951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6291A186-E05C-430F-A535-285E5CDAC2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048F8B27-E54B-4F01-958F-A72B892E21B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04232D52-1F5B-404C-A9A2-8E462258A7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1B2C030C-03EE-4D6C-A38A-010663E8C2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BCF0CAFE-0143-47B3-89BA-5BE492406F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98D2B95D-D54C-4682-BFE3-03356D08620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30F8D071-26B1-4C9D-A7EE-4B2C7C655C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4DAD512C-64DF-402B-9FDB-CAE36571D3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3FD150E6-D115-4513-943C-A0F6866DD9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C0CEC52-D1CC-4C9A-ADB7-F2743F9AA8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AE57D697-2AA0-43DF-8F6F-367C235ECF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0" name="直線コネクタ 169">
          <a:extLst>
            <a:ext uri="{FF2B5EF4-FFF2-40B4-BE49-F238E27FC236}">
              <a16:creationId xmlns:a16="http://schemas.microsoft.com/office/drawing/2014/main" id="{AF3FE23A-01C2-44EB-9E8B-DB74094AF73C}"/>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4896D032-57D5-46C8-AE9E-1C4C4880AE3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a:extLst>
            <a:ext uri="{FF2B5EF4-FFF2-40B4-BE49-F238E27FC236}">
              <a16:creationId xmlns:a16="http://schemas.microsoft.com/office/drawing/2014/main" id="{DD5C1B1D-EADD-4F42-9ABE-8B0F412A850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3" name="【体育館・プール】&#10;有形固定資産減価償却率最大値テキスト">
          <a:extLst>
            <a:ext uri="{FF2B5EF4-FFF2-40B4-BE49-F238E27FC236}">
              <a16:creationId xmlns:a16="http://schemas.microsoft.com/office/drawing/2014/main" id="{CAA60B05-B172-4CA9-B27B-81C1BB0B1A1A}"/>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74" name="直線コネクタ 173">
          <a:extLst>
            <a:ext uri="{FF2B5EF4-FFF2-40B4-BE49-F238E27FC236}">
              <a16:creationId xmlns:a16="http://schemas.microsoft.com/office/drawing/2014/main" id="{4EBD6511-2409-4350-99AB-89F95F94D37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B1D677E4-06ED-4F67-8DD8-545544CD6858}"/>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76" name="フローチャート: 判断 175">
          <a:extLst>
            <a:ext uri="{FF2B5EF4-FFF2-40B4-BE49-F238E27FC236}">
              <a16:creationId xmlns:a16="http://schemas.microsoft.com/office/drawing/2014/main" id="{5F3DE02E-F5F6-483F-AC13-D19F161199DB}"/>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77" name="フローチャート: 判断 176">
          <a:extLst>
            <a:ext uri="{FF2B5EF4-FFF2-40B4-BE49-F238E27FC236}">
              <a16:creationId xmlns:a16="http://schemas.microsoft.com/office/drawing/2014/main" id="{14201572-FDB0-4B3D-9480-529BA9A5B889}"/>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78" name="フローチャート: 判断 177">
          <a:extLst>
            <a:ext uri="{FF2B5EF4-FFF2-40B4-BE49-F238E27FC236}">
              <a16:creationId xmlns:a16="http://schemas.microsoft.com/office/drawing/2014/main" id="{0FCA2E30-8187-47CE-8CD7-C266B3254EC4}"/>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79" name="フローチャート: 判断 178">
          <a:extLst>
            <a:ext uri="{FF2B5EF4-FFF2-40B4-BE49-F238E27FC236}">
              <a16:creationId xmlns:a16="http://schemas.microsoft.com/office/drawing/2014/main" id="{373FE230-F89B-4CC3-92B2-31BA9887F32A}"/>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0" name="フローチャート: 判断 179">
          <a:extLst>
            <a:ext uri="{FF2B5EF4-FFF2-40B4-BE49-F238E27FC236}">
              <a16:creationId xmlns:a16="http://schemas.microsoft.com/office/drawing/2014/main" id="{C35AF188-D3D5-4EE9-ACEF-1044FB12DD7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912B218-D121-4B8B-895A-918269E588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0FEBECF-DA19-4560-9B82-F0D710DE84E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B6AD993-6002-4900-93FD-176FFC1F2A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E871457-1FD4-4F80-BAC6-6BC7E1EEF7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47C6E6-0468-466B-A17E-680A3A1021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43906</xdr:rowOff>
    </xdr:from>
    <xdr:to>
      <xdr:col>20</xdr:col>
      <xdr:colOff>38100</xdr:colOff>
      <xdr:row>64</xdr:row>
      <xdr:rowOff>145506</xdr:rowOff>
    </xdr:to>
    <xdr:sp macro="" textlink="">
      <xdr:nvSpPr>
        <xdr:cNvPr id="186" name="楕円 185">
          <a:extLst>
            <a:ext uri="{FF2B5EF4-FFF2-40B4-BE49-F238E27FC236}">
              <a16:creationId xmlns:a16="http://schemas.microsoft.com/office/drawing/2014/main" id="{4209FC31-7CC8-451C-9772-CC223218A9E9}"/>
            </a:ext>
          </a:extLst>
        </xdr:cNvPr>
        <xdr:cNvSpPr/>
      </xdr:nvSpPr>
      <xdr:spPr>
        <a:xfrm>
          <a:off x="3746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55335</xdr:rowOff>
    </xdr:from>
    <xdr:to>
      <xdr:col>15</xdr:col>
      <xdr:colOff>101600</xdr:colOff>
      <xdr:row>64</xdr:row>
      <xdr:rowOff>156935</xdr:rowOff>
    </xdr:to>
    <xdr:sp macro="" textlink="">
      <xdr:nvSpPr>
        <xdr:cNvPr id="187" name="楕円 186">
          <a:extLst>
            <a:ext uri="{FF2B5EF4-FFF2-40B4-BE49-F238E27FC236}">
              <a16:creationId xmlns:a16="http://schemas.microsoft.com/office/drawing/2014/main" id="{0F6A8EBD-AC34-4E2C-9730-8B6E8F27D367}"/>
            </a:ext>
          </a:extLst>
        </xdr:cNvPr>
        <xdr:cNvSpPr/>
      </xdr:nvSpPr>
      <xdr:spPr>
        <a:xfrm>
          <a:off x="2857500" y="110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94706</xdr:rowOff>
    </xdr:from>
    <xdr:to>
      <xdr:col>19</xdr:col>
      <xdr:colOff>177800</xdr:colOff>
      <xdr:row>64</xdr:row>
      <xdr:rowOff>106135</xdr:rowOff>
    </xdr:to>
    <xdr:cxnSp macro="">
      <xdr:nvCxnSpPr>
        <xdr:cNvPr id="188" name="直線コネクタ 187">
          <a:extLst>
            <a:ext uri="{FF2B5EF4-FFF2-40B4-BE49-F238E27FC236}">
              <a16:creationId xmlns:a16="http://schemas.microsoft.com/office/drawing/2014/main" id="{BD61A5A5-610C-4C2A-B915-8126B0F03550}"/>
            </a:ext>
          </a:extLst>
        </xdr:cNvPr>
        <xdr:cNvCxnSpPr/>
      </xdr:nvCxnSpPr>
      <xdr:spPr>
        <a:xfrm flipV="1">
          <a:off x="2908300" y="110675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53703</xdr:rowOff>
    </xdr:from>
    <xdr:to>
      <xdr:col>10</xdr:col>
      <xdr:colOff>165100</xdr:colOff>
      <xdr:row>64</xdr:row>
      <xdr:rowOff>155303</xdr:rowOff>
    </xdr:to>
    <xdr:sp macro="" textlink="">
      <xdr:nvSpPr>
        <xdr:cNvPr id="189" name="楕円 188">
          <a:extLst>
            <a:ext uri="{FF2B5EF4-FFF2-40B4-BE49-F238E27FC236}">
              <a16:creationId xmlns:a16="http://schemas.microsoft.com/office/drawing/2014/main" id="{66B079C0-49D8-48CB-BE36-5A182F6FECD6}"/>
            </a:ext>
          </a:extLst>
        </xdr:cNvPr>
        <xdr:cNvSpPr/>
      </xdr:nvSpPr>
      <xdr:spPr>
        <a:xfrm>
          <a:off x="1968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104503</xdr:rowOff>
    </xdr:from>
    <xdr:to>
      <xdr:col>15</xdr:col>
      <xdr:colOff>50800</xdr:colOff>
      <xdr:row>64</xdr:row>
      <xdr:rowOff>106135</xdr:rowOff>
    </xdr:to>
    <xdr:cxnSp macro="">
      <xdr:nvCxnSpPr>
        <xdr:cNvPr id="190" name="直線コネクタ 189">
          <a:extLst>
            <a:ext uri="{FF2B5EF4-FFF2-40B4-BE49-F238E27FC236}">
              <a16:creationId xmlns:a16="http://schemas.microsoft.com/office/drawing/2014/main" id="{BE87C834-A840-458E-AF8D-C6C794D27459}"/>
            </a:ext>
          </a:extLst>
        </xdr:cNvPr>
        <xdr:cNvCxnSpPr/>
      </xdr:nvCxnSpPr>
      <xdr:spPr>
        <a:xfrm>
          <a:off x="2019300" y="110773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52070</xdr:rowOff>
    </xdr:from>
    <xdr:to>
      <xdr:col>6</xdr:col>
      <xdr:colOff>38100</xdr:colOff>
      <xdr:row>64</xdr:row>
      <xdr:rowOff>153670</xdr:rowOff>
    </xdr:to>
    <xdr:sp macro="" textlink="">
      <xdr:nvSpPr>
        <xdr:cNvPr id="191" name="楕円 190">
          <a:extLst>
            <a:ext uri="{FF2B5EF4-FFF2-40B4-BE49-F238E27FC236}">
              <a16:creationId xmlns:a16="http://schemas.microsoft.com/office/drawing/2014/main" id="{C8BB6980-9363-4779-9C2D-FDA7EF7A3118}"/>
            </a:ext>
          </a:extLst>
        </xdr:cNvPr>
        <xdr:cNvSpPr/>
      </xdr:nvSpPr>
      <xdr:spPr>
        <a:xfrm>
          <a:off x="1079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102870</xdr:rowOff>
    </xdr:from>
    <xdr:to>
      <xdr:col>10</xdr:col>
      <xdr:colOff>114300</xdr:colOff>
      <xdr:row>64</xdr:row>
      <xdr:rowOff>104503</xdr:rowOff>
    </xdr:to>
    <xdr:cxnSp macro="">
      <xdr:nvCxnSpPr>
        <xdr:cNvPr id="192" name="直線コネクタ 191">
          <a:extLst>
            <a:ext uri="{FF2B5EF4-FFF2-40B4-BE49-F238E27FC236}">
              <a16:creationId xmlns:a16="http://schemas.microsoft.com/office/drawing/2014/main" id="{0A667E22-055B-4EEC-9E1D-B4BC2EAA5058}"/>
            </a:ext>
          </a:extLst>
        </xdr:cNvPr>
        <xdr:cNvCxnSpPr/>
      </xdr:nvCxnSpPr>
      <xdr:spPr>
        <a:xfrm>
          <a:off x="1130300" y="110756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93" name="n_1aveValue【体育館・プール】&#10;有形固定資産減価償却率">
          <a:extLst>
            <a:ext uri="{FF2B5EF4-FFF2-40B4-BE49-F238E27FC236}">
              <a16:creationId xmlns:a16="http://schemas.microsoft.com/office/drawing/2014/main" id="{792EB3ED-DA1C-4DC7-9FEF-0AEA47A0F880}"/>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94" name="n_2aveValue【体育館・プール】&#10;有形固定資産減価償却率">
          <a:extLst>
            <a:ext uri="{FF2B5EF4-FFF2-40B4-BE49-F238E27FC236}">
              <a16:creationId xmlns:a16="http://schemas.microsoft.com/office/drawing/2014/main" id="{905CED1C-F1E4-4667-999D-2C4BD856D8C3}"/>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95" name="n_3aveValue【体育館・プール】&#10;有形固定資産減価償却率">
          <a:extLst>
            <a:ext uri="{FF2B5EF4-FFF2-40B4-BE49-F238E27FC236}">
              <a16:creationId xmlns:a16="http://schemas.microsoft.com/office/drawing/2014/main" id="{FA50C785-CCCE-4BF1-AF3F-4E87BBBBB14D}"/>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96" name="n_4aveValue【体育館・プール】&#10;有形固定資産減価償却率">
          <a:extLst>
            <a:ext uri="{FF2B5EF4-FFF2-40B4-BE49-F238E27FC236}">
              <a16:creationId xmlns:a16="http://schemas.microsoft.com/office/drawing/2014/main" id="{57B045C5-2158-4057-9C7D-ED210DEB8CC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136633</xdr:rowOff>
    </xdr:from>
    <xdr:ext cx="405111" cy="259045"/>
    <xdr:sp macro="" textlink="">
      <xdr:nvSpPr>
        <xdr:cNvPr id="197" name="n_1mainValue【体育館・プール】&#10;有形固定資産減価償却率">
          <a:extLst>
            <a:ext uri="{FF2B5EF4-FFF2-40B4-BE49-F238E27FC236}">
              <a16:creationId xmlns:a16="http://schemas.microsoft.com/office/drawing/2014/main" id="{2588C233-0BDA-4D2E-BB2C-D9E4D820C04C}"/>
            </a:ext>
          </a:extLst>
        </xdr:cNvPr>
        <xdr:cNvSpPr txBox="1"/>
      </xdr:nvSpPr>
      <xdr:spPr>
        <a:xfrm>
          <a:off x="3582044"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148062</xdr:rowOff>
    </xdr:from>
    <xdr:ext cx="405111" cy="259045"/>
    <xdr:sp macro="" textlink="">
      <xdr:nvSpPr>
        <xdr:cNvPr id="198" name="n_2mainValue【体育館・プール】&#10;有形固定資産減価償却率">
          <a:extLst>
            <a:ext uri="{FF2B5EF4-FFF2-40B4-BE49-F238E27FC236}">
              <a16:creationId xmlns:a16="http://schemas.microsoft.com/office/drawing/2014/main" id="{774092CA-1BD7-4A80-B6BB-83055B08CFE8}"/>
            </a:ext>
          </a:extLst>
        </xdr:cNvPr>
        <xdr:cNvSpPr txBox="1"/>
      </xdr:nvSpPr>
      <xdr:spPr>
        <a:xfrm>
          <a:off x="2705744" y="1112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146430</xdr:rowOff>
    </xdr:from>
    <xdr:ext cx="405111" cy="259045"/>
    <xdr:sp macro="" textlink="">
      <xdr:nvSpPr>
        <xdr:cNvPr id="199" name="n_3mainValue【体育館・プール】&#10;有形固定資産減価償却率">
          <a:extLst>
            <a:ext uri="{FF2B5EF4-FFF2-40B4-BE49-F238E27FC236}">
              <a16:creationId xmlns:a16="http://schemas.microsoft.com/office/drawing/2014/main" id="{FE687597-F75A-4E1E-ADE3-72A192C802CF}"/>
            </a:ext>
          </a:extLst>
        </xdr:cNvPr>
        <xdr:cNvSpPr txBox="1"/>
      </xdr:nvSpPr>
      <xdr:spPr>
        <a:xfrm>
          <a:off x="1816744"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144797</xdr:rowOff>
    </xdr:from>
    <xdr:ext cx="405111" cy="259045"/>
    <xdr:sp macro="" textlink="">
      <xdr:nvSpPr>
        <xdr:cNvPr id="200" name="n_4mainValue【体育館・プール】&#10;有形固定資産減価償却率">
          <a:extLst>
            <a:ext uri="{FF2B5EF4-FFF2-40B4-BE49-F238E27FC236}">
              <a16:creationId xmlns:a16="http://schemas.microsoft.com/office/drawing/2014/main" id="{8674ACD7-8A7A-4C8A-BF2F-B4D9F0C43227}"/>
            </a:ext>
          </a:extLst>
        </xdr:cNvPr>
        <xdr:cNvSpPr txBox="1"/>
      </xdr:nvSpPr>
      <xdr:spPr>
        <a:xfrm>
          <a:off x="9277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443BE9C0-144E-4BED-8530-536F633917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a:extLst>
            <a:ext uri="{FF2B5EF4-FFF2-40B4-BE49-F238E27FC236}">
              <a16:creationId xmlns:a16="http://schemas.microsoft.com/office/drawing/2014/main" id="{9A114F83-8C66-4D3D-9B83-7D3B84E7B9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a:extLst>
            <a:ext uri="{FF2B5EF4-FFF2-40B4-BE49-F238E27FC236}">
              <a16:creationId xmlns:a16="http://schemas.microsoft.com/office/drawing/2014/main" id="{1CA8A688-171E-4D64-894F-D8DA5279BE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a:extLst>
            <a:ext uri="{FF2B5EF4-FFF2-40B4-BE49-F238E27FC236}">
              <a16:creationId xmlns:a16="http://schemas.microsoft.com/office/drawing/2014/main" id="{18868454-457E-4051-B64D-F82D0A3896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a:extLst>
            <a:ext uri="{FF2B5EF4-FFF2-40B4-BE49-F238E27FC236}">
              <a16:creationId xmlns:a16="http://schemas.microsoft.com/office/drawing/2014/main" id="{52EEFBCA-0E28-420E-9B1B-AA0A50A798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a:extLst>
            <a:ext uri="{FF2B5EF4-FFF2-40B4-BE49-F238E27FC236}">
              <a16:creationId xmlns:a16="http://schemas.microsoft.com/office/drawing/2014/main" id="{033AEB70-5209-4EEE-A701-9F86818F93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a:extLst>
            <a:ext uri="{FF2B5EF4-FFF2-40B4-BE49-F238E27FC236}">
              <a16:creationId xmlns:a16="http://schemas.microsoft.com/office/drawing/2014/main" id="{80C0F7AF-34C6-4F97-8F63-4B9A546E81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337BBBFD-2378-476A-B550-2ABC1FBEB4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51C2A9F1-3FED-417C-B74F-99AB1CF9D4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5717AAC2-A977-4DB1-BE29-8E814B9265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a:extLst>
            <a:ext uri="{FF2B5EF4-FFF2-40B4-BE49-F238E27FC236}">
              <a16:creationId xmlns:a16="http://schemas.microsoft.com/office/drawing/2014/main" id="{33F993CC-717A-4271-9F1B-C09AD18BB1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a:extLst>
            <a:ext uri="{FF2B5EF4-FFF2-40B4-BE49-F238E27FC236}">
              <a16:creationId xmlns:a16="http://schemas.microsoft.com/office/drawing/2014/main" id="{E649A7DE-E2DA-4A78-B9B1-DD0E4CA6AAC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a:extLst>
            <a:ext uri="{FF2B5EF4-FFF2-40B4-BE49-F238E27FC236}">
              <a16:creationId xmlns:a16="http://schemas.microsoft.com/office/drawing/2014/main" id="{404CF2F7-CA00-4A0C-BB8E-C61C58E3741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a:extLst>
            <a:ext uri="{FF2B5EF4-FFF2-40B4-BE49-F238E27FC236}">
              <a16:creationId xmlns:a16="http://schemas.microsoft.com/office/drawing/2014/main" id="{D7DF9BA1-55C6-490C-9CD5-F6356F811AE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a:extLst>
            <a:ext uri="{FF2B5EF4-FFF2-40B4-BE49-F238E27FC236}">
              <a16:creationId xmlns:a16="http://schemas.microsoft.com/office/drawing/2014/main" id="{CFBC4A5B-B961-49D6-809A-AF55B71F837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a:extLst>
            <a:ext uri="{FF2B5EF4-FFF2-40B4-BE49-F238E27FC236}">
              <a16:creationId xmlns:a16="http://schemas.microsoft.com/office/drawing/2014/main" id="{4F00BA39-E433-40C1-907D-31B3E3569B8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a:extLst>
            <a:ext uri="{FF2B5EF4-FFF2-40B4-BE49-F238E27FC236}">
              <a16:creationId xmlns:a16="http://schemas.microsoft.com/office/drawing/2014/main" id="{1326C44A-67F0-45CF-8995-31F866782A8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a:extLst>
            <a:ext uri="{FF2B5EF4-FFF2-40B4-BE49-F238E27FC236}">
              <a16:creationId xmlns:a16="http://schemas.microsoft.com/office/drawing/2014/main" id="{0F0C9E39-CF61-4F1E-90CC-B5A728B1398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a:extLst>
            <a:ext uri="{FF2B5EF4-FFF2-40B4-BE49-F238E27FC236}">
              <a16:creationId xmlns:a16="http://schemas.microsoft.com/office/drawing/2014/main" id="{CD7CBD27-B6EF-467D-BBC9-8D87638EF65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a:extLst>
            <a:ext uri="{FF2B5EF4-FFF2-40B4-BE49-F238E27FC236}">
              <a16:creationId xmlns:a16="http://schemas.microsoft.com/office/drawing/2014/main" id="{ABA86A0F-624C-4055-9BDE-270DF06EEF3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a:extLst>
            <a:ext uri="{FF2B5EF4-FFF2-40B4-BE49-F238E27FC236}">
              <a16:creationId xmlns:a16="http://schemas.microsoft.com/office/drawing/2014/main" id="{61BFF3A1-F2FB-4455-8A1B-FC7BBAB440B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a:extLst>
            <a:ext uri="{FF2B5EF4-FFF2-40B4-BE49-F238E27FC236}">
              <a16:creationId xmlns:a16="http://schemas.microsoft.com/office/drawing/2014/main" id="{E841F227-D61F-442F-873C-409EDA55B7A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BC969DD-4711-43F2-B474-4D7ECE382C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A623571B-9B6F-4557-93C8-97B0C35969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F727B95C-88D3-43B0-83CE-8CA9ABC913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26" name="直線コネクタ 225">
          <a:extLst>
            <a:ext uri="{FF2B5EF4-FFF2-40B4-BE49-F238E27FC236}">
              <a16:creationId xmlns:a16="http://schemas.microsoft.com/office/drawing/2014/main" id="{002F0E2B-12E3-4D68-990C-7DDC1AC6759E}"/>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27" name="【体育館・プール】&#10;一人当たり面積最小値テキスト">
          <a:extLst>
            <a:ext uri="{FF2B5EF4-FFF2-40B4-BE49-F238E27FC236}">
              <a16:creationId xmlns:a16="http://schemas.microsoft.com/office/drawing/2014/main" id="{9D0C15C0-B6BE-40DB-A233-100ADA31C457}"/>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28" name="直線コネクタ 227">
          <a:extLst>
            <a:ext uri="{FF2B5EF4-FFF2-40B4-BE49-F238E27FC236}">
              <a16:creationId xmlns:a16="http://schemas.microsoft.com/office/drawing/2014/main" id="{3463B332-49D5-4E7D-B010-EECC0201C474}"/>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29" name="【体育館・プール】&#10;一人当たり面積最大値テキスト">
          <a:extLst>
            <a:ext uri="{FF2B5EF4-FFF2-40B4-BE49-F238E27FC236}">
              <a16:creationId xmlns:a16="http://schemas.microsoft.com/office/drawing/2014/main" id="{9D677090-AAD7-4D25-97BE-F62128060183}"/>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0" name="直線コネクタ 229">
          <a:extLst>
            <a:ext uri="{FF2B5EF4-FFF2-40B4-BE49-F238E27FC236}">
              <a16:creationId xmlns:a16="http://schemas.microsoft.com/office/drawing/2014/main" id="{822B9EB9-CC9B-47E4-B00C-215B294A7A14}"/>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31" name="【体育館・プール】&#10;一人当たり面積平均値テキスト">
          <a:extLst>
            <a:ext uri="{FF2B5EF4-FFF2-40B4-BE49-F238E27FC236}">
              <a16:creationId xmlns:a16="http://schemas.microsoft.com/office/drawing/2014/main" id="{DEF1B909-C909-478D-8150-A8F290001485}"/>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32" name="フローチャート: 判断 231">
          <a:extLst>
            <a:ext uri="{FF2B5EF4-FFF2-40B4-BE49-F238E27FC236}">
              <a16:creationId xmlns:a16="http://schemas.microsoft.com/office/drawing/2014/main" id="{7C71192A-728D-4A35-9831-F9A305F11DD3}"/>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3" name="フローチャート: 判断 232">
          <a:extLst>
            <a:ext uri="{FF2B5EF4-FFF2-40B4-BE49-F238E27FC236}">
              <a16:creationId xmlns:a16="http://schemas.microsoft.com/office/drawing/2014/main" id="{BCEF7DDA-4EA6-4384-9EEB-91E9294483D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34" name="フローチャート: 判断 233">
          <a:extLst>
            <a:ext uri="{FF2B5EF4-FFF2-40B4-BE49-F238E27FC236}">
              <a16:creationId xmlns:a16="http://schemas.microsoft.com/office/drawing/2014/main" id="{C05DCF6F-1005-4DE9-9D07-B170061865DE}"/>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35" name="フローチャート: 判断 234">
          <a:extLst>
            <a:ext uri="{FF2B5EF4-FFF2-40B4-BE49-F238E27FC236}">
              <a16:creationId xmlns:a16="http://schemas.microsoft.com/office/drawing/2014/main" id="{BEDC8833-B6AC-471A-A776-F20CDA60C1C2}"/>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36" name="フローチャート: 判断 235">
          <a:extLst>
            <a:ext uri="{FF2B5EF4-FFF2-40B4-BE49-F238E27FC236}">
              <a16:creationId xmlns:a16="http://schemas.microsoft.com/office/drawing/2014/main" id="{3366F592-DF4B-4984-8AFF-FB9FE0C1B91C}"/>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B3BF503-8D31-4ED7-A294-4EB2DFB2EB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9C148F1-AF2E-4E05-B96B-58426AFA5E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8E2F40E-06E8-4A88-94D1-632839819C1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7B693B4-4B0D-4886-91C0-6F2A5E7935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3545813-92BA-431D-83C7-962BA704F8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92891</xdr:rowOff>
    </xdr:from>
    <xdr:to>
      <xdr:col>50</xdr:col>
      <xdr:colOff>165100</xdr:colOff>
      <xdr:row>63</xdr:row>
      <xdr:rowOff>23041</xdr:rowOff>
    </xdr:to>
    <xdr:sp macro="" textlink="">
      <xdr:nvSpPr>
        <xdr:cNvPr id="242" name="楕円 241">
          <a:extLst>
            <a:ext uri="{FF2B5EF4-FFF2-40B4-BE49-F238E27FC236}">
              <a16:creationId xmlns:a16="http://schemas.microsoft.com/office/drawing/2014/main" id="{3ACECCE7-8882-49B3-8144-89B77CD942E3}"/>
            </a:ext>
          </a:extLst>
        </xdr:cNvPr>
        <xdr:cNvSpPr/>
      </xdr:nvSpPr>
      <xdr:spPr>
        <a:xfrm>
          <a:off x="958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3" name="楕円 242">
          <a:extLst>
            <a:ext uri="{FF2B5EF4-FFF2-40B4-BE49-F238E27FC236}">
              <a16:creationId xmlns:a16="http://schemas.microsoft.com/office/drawing/2014/main" id="{7B35C960-EADA-4C44-B2B2-BCC016D9CBA4}"/>
            </a:ext>
          </a:extLst>
        </xdr:cNvPr>
        <xdr:cNvSpPr/>
      </xdr:nvSpPr>
      <xdr:spPr>
        <a:xfrm>
          <a:off x="869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143691</xdr:rowOff>
    </xdr:from>
    <xdr:to>
      <xdr:col>50</xdr:col>
      <xdr:colOff>114300</xdr:colOff>
      <xdr:row>62</xdr:row>
      <xdr:rowOff>146957</xdr:rowOff>
    </xdr:to>
    <xdr:cxnSp macro="">
      <xdr:nvCxnSpPr>
        <xdr:cNvPr id="244" name="直線コネクタ 243">
          <a:extLst>
            <a:ext uri="{FF2B5EF4-FFF2-40B4-BE49-F238E27FC236}">
              <a16:creationId xmlns:a16="http://schemas.microsoft.com/office/drawing/2014/main" id="{3A83B449-A614-4B9C-B0C1-03E294441FFE}"/>
            </a:ext>
          </a:extLst>
        </xdr:cNvPr>
        <xdr:cNvCxnSpPr/>
      </xdr:nvCxnSpPr>
      <xdr:spPr>
        <a:xfrm flipV="1">
          <a:off x="8750300" y="10773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99423</xdr:rowOff>
    </xdr:from>
    <xdr:to>
      <xdr:col>41</xdr:col>
      <xdr:colOff>101600</xdr:colOff>
      <xdr:row>63</xdr:row>
      <xdr:rowOff>29573</xdr:rowOff>
    </xdr:to>
    <xdr:sp macro="" textlink="">
      <xdr:nvSpPr>
        <xdr:cNvPr id="245" name="楕円 244">
          <a:extLst>
            <a:ext uri="{FF2B5EF4-FFF2-40B4-BE49-F238E27FC236}">
              <a16:creationId xmlns:a16="http://schemas.microsoft.com/office/drawing/2014/main" id="{19DE0D13-0451-4894-B95A-1D8CFD914A21}"/>
            </a:ext>
          </a:extLst>
        </xdr:cNvPr>
        <xdr:cNvSpPr/>
      </xdr:nvSpPr>
      <xdr:spPr>
        <a:xfrm>
          <a:off x="781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146957</xdr:rowOff>
    </xdr:from>
    <xdr:to>
      <xdr:col>45</xdr:col>
      <xdr:colOff>177800</xdr:colOff>
      <xdr:row>62</xdr:row>
      <xdr:rowOff>150223</xdr:rowOff>
    </xdr:to>
    <xdr:cxnSp macro="">
      <xdr:nvCxnSpPr>
        <xdr:cNvPr id="246" name="直線コネクタ 245">
          <a:extLst>
            <a:ext uri="{FF2B5EF4-FFF2-40B4-BE49-F238E27FC236}">
              <a16:creationId xmlns:a16="http://schemas.microsoft.com/office/drawing/2014/main" id="{6D884960-3099-43D6-B88D-1C356B9D330E}"/>
            </a:ext>
          </a:extLst>
        </xdr:cNvPr>
        <xdr:cNvCxnSpPr/>
      </xdr:nvCxnSpPr>
      <xdr:spPr>
        <a:xfrm flipV="1">
          <a:off x="7861300" y="1077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103777</xdr:rowOff>
    </xdr:from>
    <xdr:to>
      <xdr:col>36</xdr:col>
      <xdr:colOff>165100</xdr:colOff>
      <xdr:row>63</xdr:row>
      <xdr:rowOff>33927</xdr:rowOff>
    </xdr:to>
    <xdr:sp macro="" textlink="">
      <xdr:nvSpPr>
        <xdr:cNvPr id="247" name="楕円 246">
          <a:extLst>
            <a:ext uri="{FF2B5EF4-FFF2-40B4-BE49-F238E27FC236}">
              <a16:creationId xmlns:a16="http://schemas.microsoft.com/office/drawing/2014/main" id="{795868EA-A482-4DBE-85E8-5820650C36A5}"/>
            </a:ext>
          </a:extLst>
        </xdr:cNvPr>
        <xdr:cNvSpPr/>
      </xdr:nvSpPr>
      <xdr:spPr>
        <a:xfrm>
          <a:off x="6921500" y="107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150223</xdr:rowOff>
    </xdr:from>
    <xdr:to>
      <xdr:col>41</xdr:col>
      <xdr:colOff>50800</xdr:colOff>
      <xdr:row>62</xdr:row>
      <xdr:rowOff>154577</xdr:rowOff>
    </xdr:to>
    <xdr:cxnSp macro="">
      <xdr:nvCxnSpPr>
        <xdr:cNvPr id="248" name="直線コネクタ 247">
          <a:extLst>
            <a:ext uri="{FF2B5EF4-FFF2-40B4-BE49-F238E27FC236}">
              <a16:creationId xmlns:a16="http://schemas.microsoft.com/office/drawing/2014/main" id="{ED90F8E4-7558-44A8-BD67-A2733ECA388C}"/>
            </a:ext>
          </a:extLst>
        </xdr:cNvPr>
        <xdr:cNvCxnSpPr/>
      </xdr:nvCxnSpPr>
      <xdr:spPr>
        <a:xfrm flipV="1">
          <a:off x="6972300" y="107801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49" name="n_1aveValue【体育館・プール】&#10;一人当たり面積">
          <a:extLst>
            <a:ext uri="{FF2B5EF4-FFF2-40B4-BE49-F238E27FC236}">
              <a16:creationId xmlns:a16="http://schemas.microsoft.com/office/drawing/2014/main" id="{CD80D253-8129-4EF7-A7DE-23D8C1B34DD5}"/>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50" name="n_2aveValue【体育館・プール】&#10;一人当たり面積">
          <a:extLst>
            <a:ext uri="{FF2B5EF4-FFF2-40B4-BE49-F238E27FC236}">
              <a16:creationId xmlns:a16="http://schemas.microsoft.com/office/drawing/2014/main" id="{AB305351-F152-41A7-8D9F-6427194B32C7}"/>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51" name="n_3aveValue【体育館・プール】&#10;一人当たり面積">
          <a:extLst>
            <a:ext uri="{FF2B5EF4-FFF2-40B4-BE49-F238E27FC236}">
              <a16:creationId xmlns:a16="http://schemas.microsoft.com/office/drawing/2014/main" id="{DF50E067-0609-44A0-B614-2F6FBB77504A}"/>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52" name="n_4aveValue【体育館・プール】&#10;一人当たり面積">
          <a:extLst>
            <a:ext uri="{FF2B5EF4-FFF2-40B4-BE49-F238E27FC236}">
              <a16:creationId xmlns:a16="http://schemas.microsoft.com/office/drawing/2014/main" id="{C5B1C1A2-D6B9-4A16-98F4-42F402B311B7}"/>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14168</xdr:rowOff>
    </xdr:from>
    <xdr:ext cx="469744" cy="259045"/>
    <xdr:sp macro="" textlink="">
      <xdr:nvSpPr>
        <xdr:cNvPr id="253" name="n_1mainValue【体育館・プール】&#10;一人当たり面積">
          <a:extLst>
            <a:ext uri="{FF2B5EF4-FFF2-40B4-BE49-F238E27FC236}">
              <a16:creationId xmlns:a16="http://schemas.microsoft.com/office/drawing/2014/main" id="{F776703D-B66C-4D12-ACEB-604B9805817E}"/>
            </a:ext>
          </a:extLst>
        </xdr:cNvPr>
        <xdr:cNvSpPr txBox="1"/>
      </xdr:nvSpPr>
      <xdr:spPr>
        <a:xfrm>
          <a:off x="93917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54" name="n_2mainValue【体育館・プール】&#10;一人当たり面積">
          <a:extLst>
            <a:ext uri="{FF2B5EF4-FFF2-40B4-BE49-F238E27FC236}">
              <a16:creationId xmlns:a16="http://schemas.microsoft.com/office/drawing/2014/main" id="{004863D9-5358-46F2-8E80-691BC6D22BEA}"/>
            </a:ext>
          </a:extLst>
        </xdr:cNvPr>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20700</xdr:rowOff>
    </xdr:from>
    <xdr:ext cx="469744" cy="259045"/>
    <xdr:sp macro="" textlink="">
      <xdr:nvSpPr>
        <xdr:cNvPr id="255" name="n_3mainValue【体育館・プール】&#10;一人当たり面積">
          <a:extLst>
            <a:ext uri="{FF2B5EF4-FFF2-40B4-BE49-F238E27FC236}">
              <a16:creationId xmlns:a16="http://schemas.microsoft.com/office/drawing/2014/main" id="{4ED06A86-1B44-4444-AE87-07EF7721FFB1}"/>
            </a:ext>
          </a:extLst>
        </xdr:cNvPr>
        <xdr:cNvSpPr txBox="1"/>
      </xdr:nvSpPr>
      <xdr:spPr>
        <a:xfrm>
          <a:off x="7626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25054</xdr:rowOff>
    </xdr:from>
    <xdr:ext cx="469744" cy="259045"/>
    <xdr:sp macro="" textlink="">
      <xdr:nvSpPr>
        <xdr:cNvPr id="256" name="n_4mainValue【体育館・プール】&#10;一人当たり面積">
          <a:extLst>
            <a:ext uri="{FF2B5EF4-FFF2-40B4-BE49-F238E27FC236}">
              <a16:creationId xmlns:a16="http://schemas.microsoft.com/office/drawing/2014/main" id="{2DC013DB-33B3-4757-AC0E-0FBAECA2648D}"/>
            </a:ext>
          </a:extLst>
        </xdr:cNvPr>
        <xdr:cNvSpPr txBox="1"/>
      </xdr:nvSpPr>
      <xdr:spPr>
        <a:xfrm>
          <a:off x="6737427" y="1082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53CFA8D4-4383-4367-8657-6B33DFA68B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B12E38BA-EE9E-460F-A01B-D9611843AB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868E6AEB-16B7-4535-9856-C190FF9075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D794FB2E-8D8B-4573-BE8E-50FECA7670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33B7171E-B9EB-44A9-99CE-48A4D4884E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7A9A144C-1DC2-4623-BBEE-C589EFD256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C852F3B8-244B-401F-9FB6-25166F8F32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87D7B43F-77E4-4129-80EC-4B11AC1716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EC511D0B-6943-49BF-8BCD-C6594EB804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A9506E1D-5F2E-4255-8CAA-8F57ABCA8E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5CC8717-CBBC-4DE1-B367-25744D4F20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a:extLst>
            <a:ext uri="{FF2B5EF4-FFF2-40B4-BE49-F238E27FC236}">
              <a16:creationId xmlns:a16="http://schemas.microsoft.com/office/drawing/2014/main" id="{E7D38399-76E7-4B80-8A49-CE51F62C4F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F50EA929-EA88-4369-9C2F-6778C3CFA1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a:extLst>
            <a:ext uri="{FF2B5EF4-FFF2-40B4-BE49-F238E27FC236}">
              <a16:creationId xmlns:a16="http://schemas.microsoft.com/office/drawing/2014/main" id="{D22E84B0-9488-40A2-8E35-8FBAA803732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a:extLst>
            <a:ext uri="{FF2B5EF4-FFF2-40B4-BE49-F238E27FC236}">
              <a16:creationId xmlns:a16="http://schemas.microsoft.com/office/drawing/2014/main" id="{82F0100C-1FEA-46BE-8893-5AF90C45F6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a:extLst>
            <a:ext uri="{FF2B5EF4-FFF2-40B4-BE49-F238E27FC236}">
              <a16:creationId xmlns:a16="http://schemas.microsoft.com/office/drawing/2014/main" id="{7FE6DDC6-CD29-403E-9935-B2C8F39467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a:extLst>
            <a:ext uri="{FF2B5EF4-FFF2-40B4-BE49-F238E27FC236}">
              <a16:creationId xmlns:a16="http://schemas.microsoft.com/office/drawing/2014/main" id="{3BEFFC47-6EE6-4711-8B1B-9A0EB715251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a:extLst>
            <a:ext uri="{FF2B5EF4-FFF2-40B4-BE49-F238E27FC236}">
              <a16:creationId xmlns:a16="http://schemas.microsoft.com/office/drawing/2014/main" id="{4B4D37DC-C5CF-49BA-823F-4731A7AA8B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a:extLst>
            <a:ext uri="{FF2B5EF4-FFF2-40B4-BE49-F238E27FC236}">
              <a16:creationId xmlns:a16="http://schemas.microsoft.com/office/drawing/2014/main" id="{FDC8B91B-A313-4EBA-9F90-1D107881F8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a:extLst>
            <a:ext uri="{FF2B5EF4-FFF2-40B4-BE49-F238E27FC236}">
              <a16:creationId xmlns:a16="http://schemas.microsoft.com/office/drawing/2014/main" id="{54019466-12F1-4524-BDEE-DF410C8E2DF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a:extLst>
            <a:ext uri="{FF2B5EF4-FFF2-40B4-BE49-F238E27FC236}">
              <a16:creationId xmlns:a16="http://schemas.microsoft.com/office/drawing/2014/main" id="{41D98837-6CAA-462B-86B3-DCA18B72CB0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24CA68C4-4A57-4CB0-A6D5-303C9BEE83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a:extLst>
            <a:ext uri="{FF2B5EF4-FFF2-40B4-BE49-F238E27FC236}">
              <a16:creationId xmlns:a16="http://schemas.microsoft.com/office/drawing/2014/main" id="{147ADC61-9425-4246-B157-539EB3A7B6F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EEFDC61F-8268-46C0-94D5-FB332E4A2B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81" name="直線コネクタ 280">
          <a:extLst>
            <a:ext uri="{FF2B5EF4-FFF2-40B4-BE49-F238E27FC236}">
              <a16:creationId xmlns:a16="http://schemas.microsoft.com/office/drawing/2014/main" id="{73A8F3F5-7A7A-48CC-82F3-983FB5BDAD5A}"/>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福祉施設】&#10;有形固定資産減価償却率最小値テキスト">
          <a:extLst>
            <a:ext uri="{FF2B5EF4-FFF2-40B4-BE49-F238E27FC236}">
              <a16:creationId xmlns:a16="http://schemas.microsoft.com/office/drawing/2014/main" id="{E798426B-D80F-4520-997E-96525E05BEB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a:extLst>
            <a:ext uri="{FF2B5EF4-FFF2-40B4-BE49-F238E27FC236}">
              <a16:creationId xmlns:a16="http://schemas.microsoft.com/office/drawing/2014/main" id="{DCF9B6A0-F95A-410E-A834-93C501227C5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5148EAF0-82C6-4C38-8C0D-9E25EF152316}"/>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5" name="直線コネクタ 284">
          <a:extLst>
            <a:ext uri="{FF2B5EF4-FFF2-40B4-BE49-F238E27FC236}">
              <a16:creationId xmlns:a16="http://schemas.microsoft.com/office/drawing/2014/main" id="{6C236850-7B20-44CE-925C-42E350385EF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46F75092-78EA-476B-B042-04F4A807F1A5}"/>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87" name="フローチャート: 判断 286">
          <a:extLst>
            <a:ext uri="{FF2B5EF4-FFF2-40B4-BE49-F238E27FC236}">
              <a16:creationId xmlns:a16="http://schemas.microsoft.com/office/drawing/2014/main" id="{2B4766E9-D87E-4651-AE01-65C2AF72A708}"/>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88" name="フローチャート: 判断 287">
          <a:extLst>
            <a:ext uri="{FF2B5EF4-FFF2-40B4-BE49-F238E27FC236}">
              <a16:creationId xmlns:a16="http://schemas.microsoft.com/office/drawing/2014/main" id="{DE6F5C2E-FF51-4056-80C1-882CE550A7CC}"/>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9" name="フローチャート: 判断 288">
          <a:extLst>
            <a:ext uri="{FF2B5EF4-FFF2-40B4-BE49-F238E27FC236}">
              <a16:creationId xmlns:a16="http://schemas.microsoft.com/office/drawing/2014/main" id="{475A50BF-97BF-43D5-B7AE-992DD686266C}"/>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90" name="フローチャート: 判断 289">
          <a:extLst>
            <a:ext uri="{FF2B5EF4-FFF2-40B4-BE49-F238E27FC236}">
              <a16:creationId xmlns:a16="http://schemas.microsoft.com/office/drawing/2014/main" id="{483AABA1-7198-4F4F-8D13-AE8C7AA2678D}"/>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91" name="フローチャート: 判断 290">
          <a:extLst>
            <a:ext uri="{FF2B5EF4-FFF2-40B4-BE49-F238E27FC236}">
              <a16:creationId xmlns:a16="http://schemas.microsoft.com/office/drawing/2014/main" id="{A8548A64-6255-49B5-9807-0227006847FB}"/>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0BE850C-3444-402A-9907-9E98F88375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62CD124-3166-4657-954B-92F90ACE2AA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A717D80-DFA0-4110-91E7-8C119B7AE0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014A34D-92E3-4795-86E9-FA3B39F4EB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A69EDC4-2711-4813-98AD-7FC55F184E3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2539</xdr:rowOff>
    </xdr:from>
    <xdr:to>
      <xdr:col>20</xdr:col>
      <xdr:colOff>38100</xdr:colOff>
      <xdr:row>86</xdr:row>
      <xdr:rowOff>104139</xdr:rowOff>
    </xdr:to>
    <xdr:sp macro="" textlink="">
      <xdr:nvSpPr>
        <xdr:cNvPr id="297" name="楕円 296">
          <a:extLst>
            <a:ext uri="{FF2B5EF4-FFF2-40B4-BE49-F238E27FC236}">
              <a16:creationId xmlns:a16="http://schemas.microsoft.com/office/drawing/2014/main" id="{214CAB3F-C5CD-4375-BB19-97FC88C05D51}"/>
            </a:ext>
          </a:extLst>
        </xdr:cNvPr>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154939</xdr:rowOff>
    </xdr:from>
    <xdr:to>
      <xdr:col>15</xdr:col>
      <xdr:colOff>101600</xdr:colOff>
      <xdr:row>86</xdr:row>
      <xdr:rowOff>85089</xdr:rowOff>
    </xdr:to>
    <xdr:sp macro="" textlink="">
      <xdr:nvSpPr>
        <xdr:cNvPr id="298" name="楕円 297">
          <a:extLst>
            <a:ext uri="{FF2B5EF4-FFF2-40B4-BE49-F238E27FC236}">
              <a16:creationId xmlns:a16="http://schemas.microsoft.com/office/drawing/2014/main" id="{55C9D9D4-69E2-43A6-A059-A44FE968A735}"/>
            </a:ext>
          </a:extLst>
        </xdr:cNvPr>
        <xdr:cNvSpPr/>
      </xdr:nvSpPr>
      <xdr:spPr>
        <a:xfrm>
          <a:off x="2857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34289</xdr:rowOff>
    </xdr:from>
    <xdr:to>
      <xdr:col>19</xdr:col>
      <xdr:colOff>177800</xdr:colOff>
      <xdr:row>86</xdr:row>
      <xdr:rowOff>53339</xdr:rowOff>
    </xdr:to>
    <xdr:cxnSp macro="">
      <xdr:nvCxnSpPr>
        <xdr:cNvPr id="299" name="直線コネクタ 298">
          <a:extLst>
            <a:ext uri="{FF2B5EF4-FFF2-40B4-BE49-F238E27FC236}">
              <a16:creationId xmlns:a16="http://schemas.microsoft.com/office/drawing/2014/main" id="{11977A08-0FB9-4EFE-84CC-DEA61EA9D5AC}"/>
            </a:ext>
          </a:extLst>
        </xdr:cNvPr>
        <xdr:cNvCxnSpPr/>
      </xdr:nvCxnSpPr>
      <xdr:spPr>
        <a:xfrm>
          <a:off x="2908300" y="147789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114936</xdr:rowOff>
    </xdr:from>
    <xdr:to>
      <xdr:col>10</xdr:col>
      <xdr:colOff>165100</xdr:colOff>
      <xdr:row>86</xdr:row>
      <xdr:rowOff>45086</xdr:rowOff>
    </xdr:to>
    <xdr:sp macro="" textlink="">
      <xdr:nvSpPr>
        <xdr:cNvPr id="300" name="楕円 299">
          <a:extLst>
            <a:ext uri="{FF2B5EF4-FFF2-40B4-BE49-F238E27FC236}">
              <a16:creationId xmlns:a16="http://schemas.microsoft.com/office/drawing/2014/main" id="{452116B4-FA06-42AF-9AFC-E742618C9569}"/>
            </a:ext>
          </a:extLst>
        </xdr:cNvPr>
        <xdr:cNvSpPr/>
      </xdr:nvSpPr>
      <xdr:spPr>
        <a:xfrm>
          <a:off x="196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165736</xdr:rowOff>
    </xdr:from>
    <xdr:to>
      <xdr:col>15</xdr:col>
      <xdr:colOff>50800</xdr:colOff>
      <xdr:row>86</xdr:row>
      <xdr:rowOff>34289</xdr:rowOff>
    </xdr:to>
    <xdr:cxnSp macro="">
      <xdr:nvCxnSpPr>
        <xdr:cNvPr id="301" name="直線コネクタ 300">
          <a:extLst>
            <a:ext uri="{FF2B5EF4-FFF2-40B4-BE49-F238E27FC236}">
              <a16:creationId xmlns:a16="http://schemas.microsoft.com/office/drawing/2014/main" id="{BABBDCD4-70DE-45EE-A1E9-FA405C3E333C}"/>
            </a:ext>
          </a:extLst>
        </xdr:cNvPr>
        <xdr:cNvCxnSpPr/>
      </xdr:nvCxnSpPr>
      <xdr:spPr>
        <a:xfrm>
          <a:off x="2019300" y="14738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69214</xdr:rowOff>
    </xdr:from>
    <xdr:to>
      <xdr:col>6</xdr:col>
      <xdr:colOff>38100</xdr:colOff>
      <xdr:row>85</xdr:row>
      <xdr:rowOff>170814</xdr:rowOff>
    </xdr:to>
    <xdr:sp macro="" textlink="">
      <xdr:nvSpPr>
        <xdr:cNvPr id="302" name="楕円 301">
          <a:extLst>
            <a:ext uri="{FF2B5EF4-FFF2-40B4-BE49-F238E27FC236}">
              <a16:creationId xmlns:a16="http://schemas.microsoft.com/office/drawing/2014/main" id="{74476C7F-8171-4283-9DAA-E836E0349EF6}"/>
            </a:ext>
          </a:extLst>
        </xdr:cNvPr>
        <xdr:cNvSpPr/>
      </xdr:nvSpPr>
      <xdr:spPr>
        <a:xfrm>
          <a:off x="1079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120014</xdr:rowOff>
    </xdr:from>
    <xdr:to>
      <xdr:col>10</xdr:col>
      <xdr:colOff>114300</xdr:colOff>
      <xdr:row>85</xdr:row>
      <xdr:rowOff>165736</xdr:rowOff>
    </xdr:to>
    <xdr:cxnSp macro="">
      <xdr:nvCxnSpPr>
        <xdr:cNvPr id="303" name="直線コネクタ 302">
          <a:extLst>
            <a:ext uri="{FF2B5EF4-FFF2-40B4-BE49-F238E27FC236}">
              <a16:creationId xmlns:a16="http://schemas.microsoft.com/office/drawing/2014/main" id="{D8AEE30C-9B44-4BD1-9C31-C3411F8E6AC7}"/>
            </a:ext>
          </a:extLst>
        </xdr:cNvPr>
        <xdr:cNvCxnSpPr/>
      </xdr:nvCxnSpPr>
      <xdr:spPr>
        <a:xfrm>
          <a:off x="1130300" y="14693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04" name="n_1aveValue【福祉施設】&#10;有形固定資産減価償却率">
          <a:extLst>
            <a:ext uri="{FF2B5EF4-FFF2-40B4-BE49-F238E27FC236}">
              <a16:creationId xmlns:a16="http://schemas.microsoft.com/office/drawing/2014/main" id="{19ACC985-65B8-416F-8DED-31638A5FA41B}"/>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05" name="n_2aveValue【福祉施設】&#10;有形固定資産減価償却率">
          <a:extLst>
            <a:ext uri="{FF2B5EF4-FFF2-40B4-BE49-F238E27FC236}">
              <a16:creationId xmlns:a16="http://schemas.microsoft.com/office/drawing/2014/main" id="{B3C03116-E4CA-458F-A97C-BF19B36E6392}"/>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06" name="n_3aveValue【福祉施設】&#10;有形固定資産減価償却率">
          <a:extLst>
            <a:ext uri="{FF2B5EF4-FFF2-40B4-BE49-F238E27FC236}">
              <a16:creationId xmlns:a16="http://schemas.microsoft.com/office/drawing/2014/main" id="{79951D77-75E1-4501-AE9F-AF93D9A87E1A}"/>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07" name="n_4aveValue【福祉施設】&#10;有形固定資産減価償却率">
          <a:extLst>
            <a:ext uri="{FF2B5EF4-FFF2-40B4-BE49-F238E27FC236}">
              <a16:creationId xmlns:a16="http://schemas.microsoft.com/office/drawing/2014/main" id="{0E2755E4-A870-445E-B032-6F84009FB613}"/>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95266</xdr:rowOff>
    </xdr:from>
    <xdr:ext cx="405111" cy="259045"/>
    <xdr:sp macro="" textlink="">
      <xdr:nvSpPr>
        <xdr:cNvPr id="308" name="n_1mainValue【福祉施設】&#10;有形固定資産減価償却率">
          <a:extLst>
            <a:ext uri="{FF2B5EF4-FFF2-40B4-BE49-F238E27FC236}">
              <a16:creationId xmlns:a16="http://schemas.microsoft.com/office/drawing/2014/main" id="{194F9717-0531-424A-891F-FB912CDDAC45}"/>
            </a:ext>
          </a:extLst>
        </xdr:cNvPr>
        <xdr:cNvSpPr txBox="1"/>
      </xdr:nvSpPr>
      <xdr:spPr>
        <a:xfrm>
          <a:off x="3582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76216</xdr:rowOff>
    </xdr:from>
    <xdr:ext cx="405111" cy="259045"/>
    <xdr:sp macro="" textlink="">
      <xdr:nvSpPr>
        <xdr:cNvPr id="309" name="n_2mainValue【福祉施設】&#10;有形固定資産減価償却率">
          <a:extLst>
            <a:ext uri="{FF2B5EF4-FFF2-40B4-BE49-F238E27FC236}">
              <a16:creationId xmlns:a16="http://schemas.microsoft.com/office/drawing/2014/main" id="{451D2686-BA0A-4D51-9EE7-9820011BA9AF}"/>
            </a:ext>
          </a:extLst>
        </xdr:cNvPr>
        <xdr:cNvSpPr txBox="1"/>
      </xdr:nvSpPr>
      <xdr:spPr>
        <a:xfrm>
          <a:off x="27057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36213</xdr:rowOff>
    </xdr:from>
    <xdr:ext cx="405111" cy="259045"/>
    <xdr:sp macro="" textlink="">
      <xdr:nvSpPr>
        <xdr:cNvPr id="310" name="n_3mainValue【福祉施設】&#10;有形固定資産減価償却率">
          <a:extLst>
            <a:ext uri="{FF2B5EF4-FFF2-40B4-BE49-F238E27FC236}">
              <a16:creationId xmlns:a16="http://schemas.microsoft.com/office/drawing/2014/main" id="{50EFC854-6739-497F-ADFD-5786AEA3458D}"/>
            </a:ext>
          </a:extLst>
        </xdr:cNvPr>
        <xdr:cNvSpPr txBox="1"/>
      </xdr:nvSpPr>
      <xdr:spPr>
        <a:xfrm>
          <a:off x="1816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161941</xdr:rowOff>
    </xdr:from>
    <xdr:ext cx="405111" cy="259045"/>
    <xdr:sp macro="" textlink="">
      <xdr:nvSpPr>
        <xdr:cNvPr id="311" name="n_4mainValue【福祉施設】&#10;有形固定資産減価償却率">
          <a:extLst>
            <a:ext uri="{FF2B5EF4-FFF2-40B4-BE49-F238E27FC236}">
              <a16:creationId xmlns:a16="http://schemas.microsoft.com/office/drawing/2014/main" id="{905A60C6-6E48-47AB-B5C1-4EE7CD2CA156}"/>
            </a:ext>
          </a:extLst>
        </xdr:cNvPr>
        <xdr:cNvSpPr txBox="1"/>
      </xdr:nvSpPr>
      <xdr:spPr>
        <a:xfrm>
          <a:off x="927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6ADC8761-5B27-47ED-AF59-4D1A893E0C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53A7DF24-99BE-4171-9BC5-8636F547E6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5198729D-40DC-44B2-82AD-4F4F8D9BD0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F523BDBC-E4E9-4701-A329-A933D2D2E7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BF8C98AA-9BEB-4553-84BE-8386FC1E4F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77FECCC7-CF00-425B-88C9-8B991C517C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2ABDABD8-D192-4788-8442-0344289E49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EAD9A1CF-7874-49DF-AA57-2D2D77CCCD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4B17AFB5-88DC-4865-B9FE-2D4EB4825C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55A72002-BD99-4968-B80E-21545A12C5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2" name="直線コネクタ 321">
          <a:extLst>
            <a:ext uri="{FF2B5EF4-FFF2-40B4-BE49-F238E27FC236}">
              <a16:creationId xmlns:a16="http://schemas.microsoft.com/office/drawing/2014/main" id="{00F53DE8-1045-416A-A4BF-21411F93613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3" name="テキスト ボックス 322">
          <a:extLst>
            <a:ext uri="{FF2B5EF4-FFF2-40B4-BE49-F238E27FC236}">
              <a16:creationId xmlns:a16="http://schemas.microsoft.com/office/drawing/2014/main" id="{2926BF50-2B07-4654-A063-7DD9953640D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4" name="直線コネクタ 323">
          <a:extLst>
            <a:ext uri="{FF2B5EF4-FFF2-40B4-BE49-F238E27FC236}">
              <a16:creationId xmlns:a16="http://schemas.microsoft.com/office/drawing/2014/main" id="{045697C3-5B06-403D-9926-5068C5FEBF7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5" name="テキスト ボックス 324">
          <a:extLst>
            <a:ext uri="{FF2B5EF4-FFF2-40B4-BE49-F238E27FC236}">
              <a16:creationId xmlns:a16="http://schemas.microsoft.com/office/drawing/2014/main" id="{A5C35BA4-944C-4859-8E88-8CB1E9EBB9B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6" name="直線コネクタ 325">
          <a:extLst>
            <a:ext uri="{FF2B5EF4-FFF2-40B4-BE49-F238E27FC236}">
              <a16:creationId xmlns:a16="http://schemas.microsoft.com/office/drawing/2014/main" id="{371221A1-7563-445B-8FDF-80279964811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7" name="テキスト ボックス 326">
          <a:extLst>
            <a:ext uri="{FF2B5EF4-FFF2-40B4-BE49-F238E27FC236}">
              <a16:creationId xmlns:a16="http://schemas.microsoft.com/office/drawing/2014/main" id="{726A80A1-F0A6-48FE-99B3-822729B4F3A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8" name="直線コネクタ 327">
          <a:extLst>
            <a:ext uri="{FF2B5EF4-FFF2-40B4-BE49-F238E27FC236}">
              <a16:creationId xmlns:a16="http://schemas.microsoft.com/office/drawing/2014/main" id="{6B42897B-D4E9-4A6D-9CFA-268E12A59AF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9" name="テキスト ボックス 328">
          <a:extLst>
            <a:ext uri="{FF2B5EF4-FFF2-40B4-BE49-F238E27FC236}">
              <a16:creationId xmlns:a16="http://schemas.microsoft.com/office/drawing/2014/main" id="{EEC47FE0-37AA-4DA3-8F63-9959B0759F9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0" name="直線コネクタ 329">
          <a:extLst>
            <a:ext uri="{FF2B5EF4-FFF2-40B4-BE49-F238E27FC236}">
              <a16:creationId xmlns:a16="http://schemas.microsoft.com/office/drawing/2014/main" id="{73ADE41A-09D2-416D-A593-5FD96FB7336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1" name="テキスト ボックス 330">
          <a:extLst>
            <a:ext uri="{FF2B5EF4-FFF2-40B4-BE49-F238E27FC236}">
              <a16:creationId xmlns:a16="http://schemas.microsoft.com/office/drawing/2014/main" id="{B854EB25-7DEF-4F53-AD9E-5F3102D6B3C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2" name="直線コネクタ 331">
          <a:extLst>
            <a:ext uri="{FF2B5EF4-FFF2-40B4-BE49-F238E27FC236}">
              <a16:creationId xmlns:a16="http://schemas.microsoft.com/office/drawing/2014/main" id="{9092F45A-546A-4AEE-8903-77EB3AB45D0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3" name="テキスト ボックス 332">
          <a:extLst>
            <a:ext uri="{FF2B5EF4-FFF2-40B4-BE49-F238E27FC236}">
              <a16:creationId xmlns:a16="http://schemas.microsoft.com/office/drawing/2014/main" id="{095E590D-6F95-4C35-8E78-78CCAE57AF9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1C8B312-4C71-4828-9FE9-8911B7502D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66A6256-89ED-464E-B883-E6B3C0F9E6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E126203-8A51-4A7A-9526-9C907BF1BC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37" name="直線コネクタ 336">
          <a:extLst>
            <a:ext uri="{FF2B5EF4-FFF2-40B4-BE49-F238E27FC236}">
              <a16:creationId xmlns:a16="http://schemas.microsoft.com/office/drawing/2014/main" id="{27306AE7-925A-45E2-9B49-BCB3A25A8807}"/>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38" name="【福祉施設】&#10;一人当たり面積最小値テキスト">
          <a:extLst>
            <a:ext uri="{FF2B5EF4-FFF2-40B4-BE49-F238E27FC236}">
              <a16:creationId xmlns:a16="http://schemas.microsoft.com/office/drawing/2014/main" id="{1580EBA8-1558-49E8-9DC6-3A12AC8C0BDE}"/>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39" name="直線コネクタ 338">
          <a:extLst>
            <a:ext uri="{FF2B5EF4-FFF2-40B4-BE49-F238E27FC236}">
              <a16:creationId xmlns:a16="http://schemas.microsoft.com/office/drawing/2014/main" id="{B98B8690-B0EE-4051-BD8B-FA2B56B1084D}"/>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40" name="【福祉施設】&#10;一人当たり面積最大値テキスト">
          <a:extLst>
            <a:ext uri="{FF2B5EF4-FFF2-40B4-BE49-F238E27FC236}">
              <a16:creationId xmlns:a16="http://schemas.microsoft.com/office/drawing/2014/main" id="{E5B2A98C-CEAD-4B7C-94DF-321D60673002}"/>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41" name="直線コネクタ 340">
          <a:extLst>
            <a:ext uri="{FF2B5EF4-FFF2-40B4-BE49-F238E27FC236}">
              <a16:creationId xmlns:a16="http://schemas.microsoft.com/office/drawing/2014/main" id="{5B7B7A3E-DC05-4A29-BD81-C55798B78209}"/>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42" name="【福祉施設】&#10;一人当たり面積平均値テキスト">
          <a:extLst>
            <a:ext uri="{FF2B5EF4-FFF2-40B4-BE49-F238E27FC236}">
              <a16:creationId xmlns:a16="http://schemas.microsoft.com/office/drawing/2014/main" id="{35892758-2D87-4B38-95F2-8A7CC9F44366}"/>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43" name="フローチャート: 判断 342">
          <a:extLst>
            <a:ext uri="{FF2B5EF4-FFF2-40B4-BE49-F238E27FC236}">
              <a16:creationId xmlns:a16="http://schemas.microsoft.com/office/drawing/2014/main" id="{EC91BCA2-2E20-46D8-A4B0-D47138B708DA}"/>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44" name="フローチャート: 判断 343">
          <a:extLst>
            <a:ext uri="{FF2B5EF4-FFF2-40B4-BE49-F238E27FC236}">
              <a16:creationId xmlns:a16="http://schemas.microsoft.com/office/drawing/2014/main" id="{89106FAC-1A8B-42EC-B2CE-E0FC04E9F38D}"/>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45" name="フローチャート: 判断 344">
          <a:extLst>
            <a:ext uri="{FF2B5EF4-FFF2-40B4-BE49-F238E27FC236}">
              <a16:creationId xmlns:a16="http://schemas.microsoft.com/office/drawing/2014/main" id="{723984BB-C6D2-4FD0-98D4-000977A7E396}"/>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46" name="フローチャート: 判断 345">
          <a:extLst>
            <a:ext uri="{FF2B5EF4-FFF2-40B4-BE49-F238E27FC236}">
              <a16:creationId xmlns:a16="http://schemas.microsoft.com/office/drawing/2014/main" id="{65E5CA95-7FA4-4D50-BF5D-DFFCE1C45A78}"/>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47" name="フローチャート: 判断 346">
          <a:extLst>
            <a:ext uri="{FF2B5EF4-FFF2-40B4-BE49-F238E27FC236}">
              <a16:creationId xmlns:a16="http://schemas.microsoft.com/office/drawing/2014/main" id="{C16BAAA3-3E8B-4E6E-9662-15C8E5EBFFB6}"/>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1EC804D-3FB3-4374-862F-2750C64C2B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0081CC4-DC9D-4DC3-A13E-974239B83E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3A478A5-EC26-44C6-ABC5-FC456DBB93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20055AF-2CAB-4921-8A70-E17D5FC31B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D07D1AD-F78A-41CF-B12C-2D45AFF9A84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111398</xdr:rowOff>
    </xdr:from>
    <xdr:to>
      <xdr:col>50</xdr:col>
      <xdr:colOff>165100</xdr:colOff>
      <xdr:row>83</xdr:row>
      <xdr:rowOff>41548</xdr:rowOff>
    </xdr:to>
    <xdr:sp macro="" textlink="">
      <xdr:nvSpPr>
        <xdr:cNvPr id="353" name="楕円 352">
          <a:extLst>
            <a:ext uri="{FF2B5EF4-FFF2-40B4-BE49-F238E27FC236}">
              <a16:creationId xmlns:a16="http://schemas.microsoft.com/office/drawing/2014/main" id="{A5A4DF39-3EA9-4FBB-8DA4-C7CBEC23C4E0}"/>
            </a:ext>
          </a:extLst>
        </xdr:cNvPr>
        <xdr:cNvSpPr/>
      </xdr:nvSpPr>
      <xdr:spPr>
        <a:xfrm>
          <a:off x="9588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54" name="楕円 353">
          <a:extLst>
            <a:ext uri="{FF2B5EF4-FFF2-40B4-BE49-F238E27FC236}">
              <a16:creationId xmlns:a16="http://schemas.microsoft.com/office/drawing/2014/main" id="{4871E86F-7339-4EA8-97B0-4172BEA003EB}"/>
            </a:ext>
          </a:extLst>
        </xdr:cNvPr>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162198</xdr:rowOff>
    </xdr:from>
    <xdr:to>
      <xdr:col>50</xdr:col>
      <xdr:colOff>114300</xdr:colOff>
      <xdr:row>82</xdr:row>
      <xdr:rowOff>168729</xdr:rowOff>
    </xdr:to>
    <xdr:cxnSp macro="">
      <xdr:nvCxnSpPr>
        <xdr:cNvPr id="355" name="直線コネクタ 354">
          <a:extLst>
            <a:ext uri="{FF2B5EF4-FFF2-40B4-BE49-F238E27FC236}">
              <a16:creationId xmlns:a16="http://schemas.microsoft.com/office/drawing/2014/main" id="{EF9D478B-E537-4673-92B2-6DD990A80923}"/>
            </a:ext>
          </a:extLst>
        </xdr:cNvPr>
        <xdr:cNvCxnSpPr/>
      </xdr:nvCxnSpPr>
      <xdr:spPr>
        <a:xfrm flipV="1">
          <a:off x="8750300" y="142210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124461</xdr:rowOff>
    </xdr:from>
    <xdr:to>
      <xdr:col>41</xdr:col>
      <xdr:colOff>101600</xdr:colOff>
      <xdr:row>83</xdr:row>
      <xdr:rowOff>54611</xdr:rowOff>
    </xdr:to>
    <xdr:sp macro="" textlink="">
      <xdr:nvSpPr>
        <xdr:cNvPr id="356" name="楕円 355">
          <a:extLst>
            <a:ext uri="{FF2B5EF4-FFF2-40B4-BE49-F238E27FC236}">
              <a16:creationId xmlns:a16="http://schemas.microsoft.com/office/drawing/2014/main" id="{BCD8C0B0-ADC7-423B-8544-A72CDFD5A65C}"/>
            </a:ext>
          </a:extLst>
        </xdr:cNvPr>
        <xdr:cNvSpPr/>
      </xdr:nvSpPr>
      <xdr:spPr>
        <a:xfrm>
          <a:off x="781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83</xdr:row>
      <xdr:rowOff>3811</xdr:rowOff>
    </xdr:to>
    <xdr:cxnSp macro="">
      <xdr:nvCxnSpPr>
        <xdr:cNvPr id="357" name="直線コネクタ 356">
          <a:extLst>
            <a:ext uri="{FF2B5EF4-FFF2-40B4-BE49-F238E27FC236}">
              <a16:creationId xmlns:a16="http://schemas.microsoft.com/office/drawing/2014/main" id="{BE968002-C74E-43DF-8CC2-A6540D345436}"/>
            </a:ext>
          </a:extLst>
        </xdr:cNvPr>
        <xdr:cNvCxnSpPr/>
      </xdr:nvCxnSpPr>
      <xdr:spPr>
        <a:xfrm flipV="1">
          <a:off x="7861300" y="142276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133169</xdr:rowOff>
    </xdr:from>
    <xdr:to>
      <xdr:col>36</xdr:col>
      <xdr:colOff>165100</xdr:colOff>
      <xdr:row>83</xdr:row>
      <xdr:rowOff>63319</xdr:rowOff>
    </xdr:to>
    <xdr:sp macro="" textlink="">
      <xdr:nvSpPr>
        <xdr:cNvPr id="358" name="楕円 357">
          <a:extLst>
            <a:ext uri="{FF2B5EF4-FFF2-40B4-BE49-F238E27FC236}">
              <a16:creationId xmlns:a16="http://schemas.microsoft.com/office/drawing/2014/main" id="{DDF1EDD9-C44F-44F9-9F0C-275E4162EA1F}"/>
            </a:ext>
          </a:extLst>
        </xdr:cNvPr>
        <xdr:cNvSpPr/>
      </xdr:nvSpPr>
      <xdr:spPr>
        <a:xfrm>
          <a:off x="6921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3811</xdr:rowOff>
    </xdr:from>
    <xdr:to>
      <xdr:col>41</xdr:col>
      <xdr:colOff>50800</xdr:colOff>
      <xdr:row>83</xdr:row>
      <xdr:rowOff>12519</xdr:rowOff>
    </xdr:to>
    <xdr:cxnSp macro="">
      <xdr:nvCxnSpPr>
        <xdr:cNvPr id="359" name="直線コネクタ 358">
          <a:extLst>
            <a:ext uri="{FF2B5EF4-FFF2-40B4-BE49-F238E27FC236}">
              <a16:creationId xmlns:a16="http://schemas.microsoft.com/office/drawing/2014/main" id="{4822A2A5-8FB0-41AC-9CB0-35ADD4557AC8}"/>
            </a:ext>
          </a:extLst>
        </xdr:cNvPr>
        <xdr:cNvCxnSpPr/>
      </xdr:nvCxnSpPr>
      <xdr:spPr>
        <a:xfrm flipV="1">
          <a:off x="6972300" y="1423416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60" name="n_1aveValue【福祉施設】&#10;一人当たり面積">
          <a:extLst>
            <a:ext uri="{FF2B5EF4-FFF2-40B4-BE49-F238E27FC236}">
              <a16:creationId xmlns:a16="http://schemas.microsoft.com/office/drawing/2014/main" id="{6636785B-BC2E-460D-9E76-A62BC3A94337}"/>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61" name="n_2aveValue【福祉施設】&#10;一人当たり面積">
          <a:extLst>
            <a:ext uri="{FF2B5EF4-FFF2-40B4-BE49-F238E27FC236}">
              <a16:creationId xmlns:a16="http://schemas.microsoft.com/office/drawing/2014/main" id="{1F62F975-B18D-4DFB-8EE5-8DCDE10C01F2}"/>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62" name="n_3aveValue【福祉施設】&#10;一人当たり面積">
          <a:extLst>
            <a:ext uri="{FF2B5EF4-FFF2-40B4-BE49-F238E27FC236}">
              <a16:creationId xmlns:a16="http://schemas.microsoft.com/office/drawing/2014/main" id="{9098A163-E6DB-4ABD-8E41-51B4B714B75F}"/>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63" name="n_4aveValue【福祉施設】&#10;一人当たり面積">
          <a:extLst>
            <a:ext uri="{FF2B5EF4-FFF2-40B4-BE49-F238E27FC236}">
              <a16:creationId xmlns:a16="http://schemas.microsoft.com/office/drawing/2014/main" id="{E966D852-B228-4B80-BE32-9D1E7E932CE0}"/>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58075</xdr:rowOff>
    </xdr:from>
    <xdr:ext cx="469744" cy="259045"/>
    <xdr:sp macro="" textlink="">
      <xdr:nvSpPr>
        <xdr:cNvPr id="364" name="n_1mainValue【福祉施設】&#10;一人当たり面積">
          <a:extLst>
            <a:ext uri="{FF2B5EF4-FFF2-40B4-BE49-F238E27FC236}">
              <a16:creationId xmlns:a16="http://schemas.microsoft.com/office/drawing/2014/main" id="{0BCC6250-9BF0-45B6-ABD6-0486B051D53D}"/>
            </a:ext>
          </a:extLst>
        </xdr:cNvPr>
        <xdr:cNvSpPr txBox="1"/>
      </xdr:nvSpPr>
      <xdr:spPr>
        <a:xfrm>
          <a:off x="93917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65" name="n_2mainValue【福祉施設】&#10;一人当たり面積">
          <a:extLst>
            <a:ext uri="{FF2B5EF4-FFF2-40B4-BE49-F238E27FC236}">
              <a16:creationId xmlns:a16="http://schemas.microsoft.com/office/drawing/2014/main" id="{02C19BAD-AE94-43D9-84C7-93CED505F263}"/>
            </a:ext>
          </a:extLst>
        </xdr:cNvPr>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6" name="n_3mainValue【福祉施設】&#10;一人当たり面積">
          <a:extLst>
            <a:ext uri="{FF2B5EF4-FFF2-40B4-BE49-F238E27FC236}">
              <a16:creationId xmlns:a16="http://schemas.microsoft.com/office/drawing/2014/main" id="{D194F015-5BAE-4E3E-9CF2-58EB3701835B}"/>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79846</xdr:rowOff>
    </xdr:from>
    <xdr:ext cx="469744" cy="259045"/>
    <xdr:sp macro="" textlink="">
      <xdr:nvSpPr>
        <xdr:cNvPr id="367" name="n_4mainValue【福祉施設】&#10;一人当たり面積">
          <a:extLst>
            <a:ext uri="{FF2B5EF4-FFF2-40B4-BE49-F238E27FC236}">
              <a16:creationId xmlns:a16="http://schemas.microsoft.com/office/drawing/2014/main" id="{56143FF6-F120-4078-8910-E1D4A1A2AEB9}"/>
            </a:ext>
          </a:extLst>
        </xdr:cNvPr>
        <xdr:cNvSpPr txBox="1"/>
      </xdr:nvSpPr>
      <xdr:spPr>
        <a:xfrm>
          <a:off x="67374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FB0CE989-DB51-4531-94ED-58D3AAECDF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88F9A8D4-13B0-4D6F-B9D5-5133D42A53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3A5D0B5F-DC5B-4547-9B1D-FB5F2C0D6B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D16E952F-EBF8-406B-8B0B-615E3A2D04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FC2BF4D-31A3-42A3-BAD1-B8A37536DA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A67F42BC-D351-490D-A49A-0FA705C8A4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F4DC672B-8AA3-4CA0-A3A5-F52773F547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C23CA560-034A-4318-A82A-BF1A1F4F05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BF69838E-3D3B-486D-B5B4-01E8308980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B095CDD5-CD4E-4398-BA69-919F39A928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1DFC1FE1-DA0C-4175-852E-8D21ACC84F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23158659-76AC-4C10-BCE2-E120E2FCB1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9B2F5AFF-C209-4C8B-9574-289052C665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2A5A7BC8-DB79-4822-8F5E-5B45A08F2D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FF262F08-5D12-43FB-87FB-E3F8AC1824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56BA212A-D565-44C6-A283-C9B047AA828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827497C5-6553-4703-AA86-BE2FCB378E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4514FDF1-6844-46C3-890D-E59972E11C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DB1D3B31-C45E-44F2-95B6-4627DAFB9CD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618871C1-B5A3-48C2-8EA4-1146C60CD4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76583546-131F-4506-8FE8-99D6EE8326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776C4E60-1D01-4D7B-9F12-1839C77E57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49432CDD-CDE1-49BE-998C-120328BE83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861BE8FA-B1F3-417F-8B00-A99DEF31C41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E107E930-105B-49CE-95D1-70124A95A2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BDBE82E8-988F-43DC-AF57-EA8D05695A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5C7D4EC4-1745-4C53-A67E-FF1E0BA6D2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8D201BA5-5CA0-4834-BBB0-0EC7381FFC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7061F3C0-A5D8-4B5E-8863-890D117ED7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8294F8C6-2E3C-4502-9349-57FA6C0FE8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2D8A61DF-3156-403C-8163-3F9FA970AD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981979FE-58E0-43C6-97E9-B57E2A62CB7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EAAE5079-4208-430B-A3E8-D15A977D09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a:extLst>
            <a:ext uri="{FF2B5EF4-FFF2-40B4-BE49-F238E27FC236}">
              <a16:creationId xmlns:a16="http://schemas.microsoft.com/office/drawing/2014/main" id="{B260D483-2E62-4AED-A92A-1D3E2EA428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a:extLst>
            <a:ext uri="{FF2B5EF4-FFF2-40B4-BE49-F238E27FC236}">
              <a16:creationId xmlns:a16="http://schemas.microsoft.com/office/drawing/2014/main" id="{0223829C-0D90-498E-BCB2-54CC2D0C10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a:extLst>
            <a:ext uri="{FF2B5EF4-FFF2-40B4-BE49-F238E27FC236}">
              <a16:creationId xmlns:a16="http://schemas.microsoft.com/office/drawing/2014/main" id="{4E478696-D6D9-4B79-A3DB-E81C1B3643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a:extLst>
            <a:ext uri="{FF2B5EF4-FFF2-40B4-BE49-F238E27FC236}">
              <a16:creationId xmlns:a16="http://schemas.microsoft.com/office/drawing/2014/main" id="{2139148B-7E16-45DF-87B1-320330413F1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a:extLst>
            <a:ext uri="{FF2B5EF4-FFF2-40B4-BE49-F238E27FC236}">
              <a16:creationId xmlns:a16="http://schemas.microsoft.com/office/drawing/2014/main" id="{A1E40B5A-3151-4892-8133-DD6B559068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a:extLst>
            <a:ext uri="{FF2B5EF4-FFF2-40B4-BE49-F238E27FC236}">
              <a16:creationId xmlns:a16="http://schemas.microsoft.com/office/drawing/2014/main" id="{6DED6113-B645-45BF-A06D-9DFE604BD8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a:extLst>
            <a:ext uri="{FF2B5EF4-FFF2-40B4-BE49-F238E27FC236}">
              <a16:creationId xmlns:a16="http://schemas.microsoft.com/office/drawing/2014/main" id="{16F3E71D-C79D-458A-8535-0D3BB7DB58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a:extLst>
            <a:ext uri="{FF2B5EF4-FFF2-40B4-BE49-F238E27FC236}">
              <a16:creationId xmlns:a16="http://schemas.microsoft.com/office/drawing/2014/main" id="{0CABB21B-86B8-457E-A686-4BFA285CD1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a:extLst>
            <a:ext uri="{FF2B5EF4-FFF2-40B4-BE49-F238E27FC236}">
              <a16:creationId xmlns:a16="http://schemas.microsoft.com/office/drawing/2014/main" id="{C7709D96-A75F-4CDD-84A4-55FC212D50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0" name="テキスト ボックス 409">
          <a:extLst>
            <a:ext uri="{FF2B5EF4-FFF2-40B4-BE49-F238E27FC236}">
              <a16:creationId xmlns:a16="http://schemas.microsoft.com/office/drawing/2014/main" id="{162A50A3-1C12-432A-84C4-2FABB17B620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1" name="直線コネクタ 410">
          <a:extLst>
            <a:ext uri="{FF2B5EF4-FFF2-40B4-BE49-F238E27FC236}">
              <a16:creationId xmlns:a16="http://schemas.microsoft.com/office/drawing/2014/main" id="{5E31F0CB-4DF6-4A0D-9BE6-F5EB27A066B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2" name="テキスト ボックス 411">
          <a:extLst>
            <a:ext uri="{FF2B5EF4-FFF2-40B4-BE49-F238E27FC236}">
              <a16:creationId xmlns:a16="http://schemas.microsoft.com/office/drawing/2014/main" id="{117749A1-3375-4177-951F-C41922140D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3" name="直線コネクタ 412">
          <a:extLst>
            <a:ext uri="{FF2B5EF4-FFF2-40B4-BE49-F238E27FC236}">
              <a16:creationId xmlns:a16="http://schemas.microsoft.com/office/drawing/2014/main" id="{BE4E4E42-CCF7-4F04-B236-D7C72A1730C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4" name="テキスト ボックス 413">
          <a:extLst>
            <a:ext uri="{FF2B5EF4-FFF2-40B4-BE49-F238E27FC236}">
              <a16:creationId xmlns:a16="http://schemas.microsoft.com/office/drawing/2014/main" id="{E6EAA2A6-50A9-4F3C-B3DC-2640CB5CE76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5" name="直線コネクタ 414">
          <a:extLst>
            <a:ext uri="{FF2B5EF4-FFF2-40B4-BE49-F238E27FC236}">
              <a16:creationId xmlns:a16="http://schemas.microsoft.com/office/drawing/2014/main" id="{E5790968-AEE5-4F89-BB10-E2EDA151D2B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6" name="テキスト ボックス 415">
          <a:extLst>
            <a:ext uri="{FF2B5EF4-FFF2-40B4-BE49-F238E27FC236}">
              <a16:creationId xmlns:a16="http://schemas.microsoft.com/office/drawing/2014/main" id="{96DF78C5-BCE5-4943-81E9-4BA4C63C04E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7" name="直線コネクタ 416">
          <a:extLst>
            <a:ext uri="{FF2B5EF4-FFF2-40B4-BE49-F238E27FC236}">
              <a16:creationId xmlns:a16="http://schemas.microsoft.com/office/drawing/2014/main" id="{EBE17AC0-EA47-4BFE-8C7F-40EEF1F71E1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8" name="テキスト ボックス 417">
          <a:extLst>
            <a:ext uri="{FF2B5EF4-FFF2-40B4-BE49-F238E27FC236}">
              <a16:creationId xmlns:a16="http://schemas.microsoft.com/office/drawing/2014/main" id="{E8A91185-AC1D-444D-BFBF-8EDAD9755B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9" name="直線コネクタ 418">
          <a:extLst>
            <a:ext uri="{FF2B5EF4-FFF2-40B4-BE49-F238E27FC236}">
              <a16:creationId xmlns:a16="http://schemas.microsoft.com/office/drawing/2014/main" id="{5E1610BD-E63F-4A38-9494-B0B804E7DC0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0" name="テキスト ボックス 419">
          <a:extLst>
            <a:ext uri="{FF2B5EF4-FFF2-40B4-BE49-F238E27FC236}">
              <a16:creationId xmlns:a16="http://schemas.microsoft.com/office/drawing/2014/main" id="{3E031B8C-64F7-41A0-A2EC-FB73A9B115D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1" name="直線コネクタ 420">
          <a:extLst>
            <a:ext uri="{FF2B5EF4-FFF2-40B4-BE49-F238E27FC236}">
              <a16:creationId xmlns:a16="http://schemas.microsoft.com/office/drawing/2014/main" id="{10F3D85B-9E29-4DAF-B8BB-29FF18E4F0E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2" name="テキスト ボックス 421">
          <a:extLst>
            <a:ext uri="{FF2B5EF4-FFF2-40B4-BE49-F238E27FC236}">
              <a16:creationId xmlns:a16="http://schemas.microsoft.com/office/drawing/2014/main" id="{BA922BA8-276E-461B-A0A5-80F6BA2443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C88226BB-0E8E-4EE0-8FD3-7FAABCB187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a:extLst>
            <a:ext uri="{FF2B5EF4-FFF2-40B4-BE49-F238E27FC236}">
              <a16:creationId xmlns:a16="http://schemas.microsoft.com/office/drawing/2014/main" id="{6172C36A-8EAA-4F40-BA67-17E23F1699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25" name="直線コネクタ 424">
          <a:extLst>
            <a:ext uri="{FF2B5EF4-FFF2-40B4-BE49-F238E27FC236}">
              <a16:creationId xmlns:a16="http://schemas.microsoft.com/office/drawing/2014/main" id="{2E64963F-78DC-4F88-A627-F31E058E7CBC}"/>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26" name="【保健センター・保健所】&#10;有形固定資産減価償却率最小値テキスト">
          <a:extLst>
            <a:ext uri="{FF2B5EF4-FFF2-40B4-BE49-F238E27FC236}">
              <a16:creationId xmlns:a16="http://schemas.microsoft.com/office/drawing/2014/main" id="{2A975635-3636-4B0E-B09C-2A36F7A38DC5}"/>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27" name="直線コネクタ 426">
          <a:extLst>
            <a:ext uri="{FF2B5EF4-FFF2-40B4-BE49-F238E27FC236}">
              <a16:creationId xmlns:a16="http://schemas.microsoft.com/office/drawing/2014/main" id="{BA172BCC-8444-4AE8-BF6D-853E32B88E03}"/>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28" name="【保健センター・保健所】&#10;有形固定資産減価償却率最大値テキスト">
          <a:extLst>
            <a:ext uri="{FF2B5EF4-FFF2-40B4-BE49-F238E27FC236}">
              <a16:creationId xmlns:a16="http://schemas.microsoft.com/office/drawing/2014/main" id="{7793A3F1-3A11-47F6-AF50-50990FE138C8}"/>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29" name="直線コネクタ 428">
          <a:extLst>
            <a:ext uri="{FF2B5EF4-FFF2-40B4-BE49-F238E27FC236}">
              <a16:creationId xmlns:a16="http://schemas.microsoft.com/office/drawing/2014/main" id="{FBD18889-5747-41C5-9694-29588DF89CCF}"/>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30" name="【保健センター・保健所】&#10;有形固定資産減価償却率平均値テキスト">
          <a:extLst>
            <a:ext uri="{FF2B5EF4-FFF2-40B4-BE49-F238E27FC236}">
              <a16:creationId xmlns:a16="http://schemas.microsoft.com/office/drawing/2014/main" id="{4CBE7F69-AF56-4952-8EA9-39255EC14500}"/>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31" name="フローチャート: 判断 430">
          <a:extLst>
            <a:ext uri="{FF2B5EF4-FFF2-40B4-BE49-F238E27FC236}">
              <a16:creationId xmlns:a16="http://schemas.microsoft.com/office/drawing/2014/main" id="{EEFA321A-18C7-4E7C-8C6A-4704B7E09B13}"/>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32" name="フローチャート: 判断 431">
          <a:extLst>
            <a:ext uri="{FF2B5EF4-FFF2-40B4-BE49-F238E27FC236}">
              <a16:creationId xmlns:a16="http://schemas.microsoft.com/office/drawing/2014/main" id="{612EF5FB-6516-4AAD-AFF2-C929860BFB93}"/>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33" name="フローチャート: 判断 432">
          <a:extLst>
            <a:ext uri="{FF2B5EF4-FFF2-40B4-BE49-F238E27FC236}">
              <a16:creationId xmlns:a16="http://schemas.microsoft.com/office/drawing/2014/main" id="{50B221DC-B7F0-441A-B9D8-37C89A079C9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34" name="フローチャート: 判断 433">
          <a:extLst>
            <a:ext uri="{FF2B5EF4-FFF2-40B4-BE49-F238E27FC236}">
              <a16:creationId xmlns:a16="http://schemas.microsoft.com/office/drawing/2014/main" id="{1BF12021-11EE-44DB-9215-F2F5F48FCABB}"/>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35" name="フローチャート: 判断 434">
          <a:extLst>
            <a:ext uri="{FF2B5EF4-FFF2-40B4-BE49-F238E27FC236}">
              <a16:creationId xmlns:a16="http://schemas.microsoft.com/office/drawing/2014/main" id="{9ABE0DE3-5F12-4E00-A2BB-49CB09933AC5}"/>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C74C32FB-909C-42C8-A53E-44C9BFCDE5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654F8175-00EF-4DFE-8B72-729C021F0E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C58550EF-B7C3-405B-BF14-D9B59B1DC8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3CBD6FF-35CE-417B-87B7-73C712A7A3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35B1A4A0-56BF-46ED-90B2-0FA13EF4F1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50437</xdr:rowOff>
    </xdr:from>
    <xdr:to>
      <xdr:col>81</xdr:col>
      <xdr:colOff>101600</xdr:colOff>
      <xdr:row>62</xdr:row>
      <xdr:rowOff>152037</xdr:rowOff>
    </xdr:to>
    <xdr:sp macro="" textlink="">
      <xdr:nvSpPr>
        <xdr:cNvPr id="441" name="楕円 440">
          <a:extLst>
            <a:ext uri="{FF2B5EF4-FFF2-40B4-BE49-F238E27FC236}">
              <a16:creationId xmlns:a16="http://schemas.microsoft.com/office/drawing/2014/main" id="{0D4D97C5-C205-4B1D-9F41-71E9CB6C7BA7}"/>
            </a:ext>
          </a:extLst>
        </xdr:cNvPr>
        <xdr:cNvSpPr/>
      </xdr:nvSpPr>
      <xdr:spPr>
        <a:xfrm>
          <a:off x="15430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4717</xdr:rowOff>
    </xdr:from>
    <xdr:to>
      <xdr:col>76</xdr:col>
      <xdr:colOff>165100</xdr:colOff>
      <xdr:row>62</xdr:row>
      <xdr:rowOff>106317</xdr:rowOff>
    </xdr:to>
    <xdr:sp macro="" textlink="">
      <xdr:nvSpPr>
        <xdr:cNvPr id="442" name="楕円 441">
          <a:extLst>
            <a:ext uri="{FF2B5EF4-FFF2-40B4-BE49-F238E27FC236}">
              <a16:creationId xmlns:a16="http://schemas.microsoft.com/office/drawing/2014/main" id="{CA1B4E24-3195-435D-A1C7-17F55A1612D4}"/>
            </a:ext>
          </a:extLst>
        </xdr:cNvPr>
        <xdr:cNvSpPr/>
      </xdr:nvSpPr>
      <xdr:spPr>
        <a:xfrm>
          <a:off x="14541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101237</xdr:rowOff>
    </xdr:to>
    <xdr:cxnSp macro="">
      <xdr:nvCxnSpPr>
        <xdr:cNvPr id="443" name="直線コネクタ 442">
          <a:extLst>
            <a:ext uri="{FF2B5EF4-FFF2-40B4-BE49-F238E27FC236}">
              <a16:creationId xmlns:a16="http://schemas.microsoft.com/office/drawing/2014/main" id="{55436F03-8ABD-4FD4-BAEB-994E6D6BFC02}"/>
            </a:ext>
          </a:extLst>
        </xdr:cNvPr>
        <xdr:cNvCxnSpPr/>
      </xdr:nvCxnSpPr>
      <xdr:spPr>
        <a:xfrm>
          <a:off x="14592300" y="106854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130447</xdr:rowOff>
    </xdr:from>
    <xdr:to>
      <xdr:col>72</xdr:col>
      <xdr:colOff>38100</xdr:colOff>
      <xdr:row>62</xdr:row>
      <xdr:rowOff>60597</xdr:rowOff>
    </xdr:to>
    <xdr:sp macro="" textlink="">
      <xdr:nvSpPr>
        <xdr:cNvPr id="444" name="楕円 443">
          <a:extLst>
            <a:ext uri="{FF2B5EF4-FFF2-40B4-BE49-F238E27FC236}">
              <a16:creationId xmlns:a16="http://schemas.microsoft.com/office/drawing/2014/main" id="{F37EC004-4869-4E42-AAB5-CFB916E8C0D9}"/>
            </a:ext>
          </a:extLst>
        </xdr:cNvPr>
        <xdr:cNvSpPr/>
      </xdr:nvSpPr>
      <xdr:spPr>
        <a:xfrm>
          <a:off x="13652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xdr:rowOff>
    </xdr:from>
    <xdr:to>
      <xdr:col>76</xdr:col>
      <xdr:colOff>114300</xdr:colOff>
      <xdr:row>62</xdr:row>
      <xdr:rowOff>55517</xdr:rowOff>
    </xdr:to>
    <xdr:cxnSp macro="">
      <xdr:nvCxnSpPr>
        <xdr:cNvPr id="445" name="直線コネクタ 444">
          <a:extLst>
            <a:ext uri="{FF2B5EF4-FFF2-40B4-BE49-F238E27FC236}">
              <a16:creationId xmlns:a16="http://schemas.microsoft.com/office/drawing/2014/main" id="{692B2955-CF35-4AFD-960B-A7A9D5DF5B03}"/>
            </a:ext>
          </a:extLst>
        </xdr:cNvPr>
        <xdr:cNvCxnSpPr/>
      </xdr:nvCxnSpPr>
      <xdr:spPr>
        <a:xfrm>
          <a:off x="13703300" y="106396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84727</xdr:rowOff>
    </xdr:from>
    <xdr:to>
      <xdr:col>67</xdr:col>
      <xdr:colOff>101600</xdr:colOff>
      <xdr:row>62</xdr:row>
      <xdr:rowOff>14877</xdr:rowOff>
    </xdr:to>
    <xdr:sp macro="" textlink="">
      <xdr:nvSpPr>
        <xdr:cNvPr id="446" name="楕円 445">
          <a:extLst>
            <a:ext uri="{FF2B5EF4-FFF2-40B4-BE49-F238E27FC236}">
              <a16:creationId xmlns:a16="http://schemas.microsoft.com/office/drawing/2014/main" id="{9B50425C-25BD-4A9C-999D-29C96B379B53}"/>
            </a:ext>
          </a:extLst>
        </xdr:cNvPr>
        <xdr:cNvSpPr/>
      </xdr:nvSpPr>
      <xdr:spPr>
        <a:xfrm>
          <a:off x="12763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135527</xdr:rowOff>
    </xdr:from>
    <xdr:to>
      <xdr:col>71</xdr:col>
      <xdr:colOff>177800</xdr:colOff>
      <xdr:row>62</xdr:row>
      <xdr:rowOff>9797</xdr:rowOff>
    </xdr:to>
    <xdr:cxnSp macro="">
      <xdr:nvCxnSpPr>
        <xdr:cNvPr id="447" name="直線コネクタ 446">
          <a:extLst>
            <a:ext uri="{FF2B5EF4-FFF2-40B4-BE49-F238E27FC236}">
              <a16:creationId xmlns:a16="http://schemas.microsoft.com/office/drawing/2014/main" id="{8E71AC9D-A344-441F-B061-6A7CCF6CC8D9}"/>
            </a:ext>
          </a:extLst>
        </xdr:cNvPr>
        <xdr:cNvCxnSpPr/>
      </xdr:nvCxnSpPr>
      <xdr:spPr>
        <a:xfrm>
          <a:off x="12814300" y="105939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48" name="n_1aveValue【保健センター・保健所】&#10;有形固定資産減価償却率">
          <a:extLst>
            <a:ext uri="{FF2B5EF4-FFF2-40B4-BE49-F238E27FC236}">
              <a16:creationId xmlns:a16="http://schemas.microsoft.com/office/drawing/2014/main" id="{F7153C10-2997-430B-953B-B4BEF516536C}"/>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49" name="n_2aveValue【保健センター・保健所】&#10;有形固定資産減価償却率">
          <a:extLst>
            <a:ext uri="{FF2B5EF4-FFF2-40B4-BE49-F238E27FC236}">
              <a16:creationId xmlns:a16="http://schemas.microsoft.com/office/drawing/2014/main" id="{6AE0D1CC-5875-4C40-BC35-86EDDE9D4C04}"/>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50" name="n_3aveValue【保健センター・保健所】&#10;有形固定資産減価償却率">
          <a:extLst>
            <a:ext uri="{FF2B5EF4-FFF2-40B4-BE49-F238E27FC236}">
              <a16:creationId xmlns:a16="http://schemas.microsoft.com/office/drawing/2014/main" id="{ADF0A7CA-13A7-4D46-9436-9BE7A80C0E89}"/>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51" name="n_4aveValue【保健センター・保健所】&#10;有形固定資産減価償却率">
          <a:extLst>
            <a:ext uri="{FF2B5EF4-FFF2-40B4-BE49-F238E27FC236}">
              <a16:creationId xmlns:a16="http://schemas.microsoft.com/office/drawing/2014/main" id="{4125801F-B16A-469A-9CF5-961474CC2609}"/>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143164</xdr:rowOff>
    </xdr:from>
    <xdr:ext cx="405111" cy="259045"/>
    <xdr:sp macro="" textlink="">
      <xdr:nvSpPr>
        <xdr:cNvPr id="452" name="n_1mainValue【保健センター・保健所】&#10;有形固定資産減価償却率">
          <a:extLst>
            <a:ext uri="{FF2B5EF4-FFF2-40B4-BE49-F238E27FC236}">
              <a16:creationId xmlns:a16="http://schemas.microsoft.com/office/drawing/2014/main" id="{C1AF6F00-3049-44F1-BA3A-09CF61ACAB0C}"/>
            </a:ext>
          </a:extLst>
        </xdr:cNvPr>
        <xdr:cNvSpPr txBox="1"/>
      </xdr:nvSpPr>
      <xdr:spPr>
        <a:xfrm>
          <a:off x="152660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97444</xdr:rowOff>
    </xdr:from>
    <xdr:ext cx="405111" cy="259045"/>
    <xdr:sp macro="" textlink="">
      <xdr:nvSpPr>
        <xdr:cNvPr id="453" name="n_2mainValue【保健センター・保健所】&#10;有形固定資産減価償却率">
          <a:extLst>
            <a:ext uri="{FF2B5EF4-FFF2-40B4-BE49-F238E27FC236}">
              <a16:creationId xmlns:a16="http://schemas.microsoft.com/office/drawing/2014/main" id="{3F8C02E1-DA06-458F-B9AD-B176964BFD9C}"/>
            </a:ext>
          </a:extLst>
        </xdr:cNvPr>
        <xdr:cNvSpPr txBox="1"/>
      </xdr:nvSpPr>
      <xdr:spPr>
        <a:xfrm>
          <a:off x="14389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51724</xdr:rowOff>
    </xdr:from>
    <xdr:ext cx="405111" cy="259045"/>
    <xdr:sp macro="" textlink="">
      <xdr:nvSpPr>
        <xdr:cNvPr id="454" name="n_3mainValue【保健センター・保健所】&#10;有形固定資産減価償却率">
          <a:extLst>
            <a:ext uri="{FF2B5EF4-FFF2-40B4-BE49-F238E27FC236}">
              <a16:creationId xmlns:a16="http://schemas.microsoft.com/office/drawing/2014/main" id="{95044692-80C1-46B0-B223-63F12B53F526}"/>
            </a:ext>
          </a:extLst>
        </xdr:cNvPr>
        <xdr:cNvSpPr txBox="1"/>
      </xdr:nvSpPr>
      <xdr:spPr>
        <a:xfrm>
          <a:off x="13500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6004</xdr:rowOff>
    </xdr:from>
    <xdr:ext cx="405111" cy="259045"/>
    <xdr:sp macro="" textlink="">
      <xdr:nvSpPr>
        <xdr:cNvPr id="455" name="n_4mainValue【保健センター・保健所】&#10;有形固定資産減価償却率">
          <a:extLst>
            <a:ext uri="{FF2B5EF4-FFF2-40B4-BE49-F238E27FC236}">
              <a16:creationId xmlns:a16="http://schemas.microsoft.com/office/drawing/2014/main" id="{A91FE21B-EB4A-4973-B872-671A5F144325}"/>
            </a:ext>
          </a:extLst>
        </xdr:cNvPr>
        <xdr:cNvSpPr txBox="1"/>
      </xdr:nvSpPr>
      <xdr:spPr>
        <a:xfrm>
          <a:off x="12611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a:extLst>
            <a:ext uri="{FF2B5EF4-FFF2-40B4-BE49-F238E27FC236}">
              <a16:creationId xmlns:a16="http://schemas.microsoft.com/office/drawing/2014/main" id="{5B6B36DC-A4B0-450E-BAE7-EDFB66CC82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a:extLst>
            <a:ext uri="{FF2B5EF4-FFF2-40B4-BE49-F238E27FC236}">
              <a16:creationId xmlns:a16="http://schemas.microsoft.com/office/drawing/2014/main" id="{47B9F604-69E5-411B-9D80-AE90814E0D9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a:extLst>
            <a:ext uri="{FF2B5EF4-FFF2-40B4-BE49-F238E27FC236}">
              <a16:creationId xmlns:a16="http://schemas.microsoft.com/office/drawing/2014/main" id="{F3BFB4CE-8186-468F-BD87-A7E3A1ED42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a:extLst>
            <a:ext uri="{FF2B5EF4-FFF2-40B4-BE49-F238E27FC236}">
              <a16:creationId xmlns:a16="http://schemas.microsoft.com/office/drawing/2014/main" id="{25EAFFD8-8100-4205-8A31-8B0BFD20B7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a:extLst>
            <a:ext uri="{FF2B5EF4-FFF2-40B4-BE49-F238E27FC236}">
              <a16:creationId xmlns:a16="http://schemas.microsoft.com/office/drawing/2014/main" id="{1A67B995-3827-49AA-BF33-BBFAA09749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a:extLst>
            <a:ext uri="{FF2B5EF4-FFF2-40B4-BE49-F238E27FC236}">
              <a16:creationId xmlns:a16="http://schemas.microsoft.com/office/drawing/2014/main" id="{9E871E4B-4099-49A9-9ACA-C328651A19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a:extLst>
            <a:ext uri="{FF2B5EF4-FFF2-40B4-BE49-F238E27FC236}">
              <a16:creationId xmlns:a16="http://schemas.microsoft.com/office/drawing/2014/main" id="{72FFF655-BF52-4481-B980-192ECBBA3A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243ADA65-1077-4A6B-993D-47D44BFAD0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id="{D5F05668-C0D0-490C-987E-031CBCD978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id="{88FFEBE4-F6E5-4A9A-A009-6DF0486F88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6" name="直線コネクタ 465">
          <a:extLst>
            <a:ext uri="{FF2B5EF4-FFF2-40B4-BE49-F238E27FC236}">
              <a16:creationId xmlns:a16="http://schemas.microsoft.com/office/drawing/2014/main" id="{DFA794C1-8EB1-4955-AC97-5E2C55AAD6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7" name="テキスト ボックス 466">
          <a:extLst>
            <a:ext uri="{FF2B5EF4-FFF2-40B4-BE49-F238E27FC236}">
              <a16:creationId xmlns:a16="http://schemas.microsoft.com/office/drawing/2014/main" id="{55190483-0485-49BE-80F1-F0901B39506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8" name="直線コネクタ 467">
          <a:extLst>
            <a:ext uri="{FF2B5EF4-FFF2-40B4-BE49-F238E27FC236}">
              <a16:creationId xmlns:a16="http://schemas.microsoft.com/office/drawing/2014/main" id="{6C2FD004-899B-429D-BD4F-8156BB84567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9" name="テキスト ボックス 468">
          <a:extLst>
            <a:ext uri="{FF2B5EF4-FFF2-40B4-BE49-F238E27FC236}">
              <a16:creationId xmlns:a16="http://schemas.microsoft.com/office/drawing/2014/main" id="{321757A6-6D0A-4B45-9867-DF32182A472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0" name="直線コネクタ 469">
          <a:extLst>
            <a:ext uri="{FF2B5EF4-FFF2-40B4-BE49-F238E27FC236}">
              <a16:creationId xmlns:a16="http://schemas.microsoft.com/office/drawing/2014/main" id="{478D07E3-6264-4A47-BF62-DC20D12AAE3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1" name="テキスト ボックス 470">
          <a:extLst>
            <a:ext uri="{FF2B5EF4-FFF2-40B4-BE49-F238E27FC236}">
              <a16:creationId xmlns:a16="http://schemas.microsoft.com/office/drawing/2014/main" id="{F32C76AB-3EE7-4E08-AA74-C0D5E014450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2" name="直線コネクタ 471">
          <a:extLst>
            <a:ext uri="{FF2B5EF4-FFF2-40B4-BE49-F238E27FC236}">
              <a16:creationId xmlns:a16="http://schemas.microsoft.com/office/drawing/2014/main" id="{CBB56B24-9E6C-4B8E-8646-2A439E1E85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3" name="テキスト ボックス 472">
          <a:extLst>
            <a:ext uri="{FF2B5EF4-FFF2-40B4-BE49-F238E27FC236}">
              <a16:creationId xmlns:a16="http://schemas.microsoft.com/office/drawing/2014/main" id="{CFD219CE-E0AD-44FE-839B-9D634C7D48A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5D4A45AE-E43B-4C91-B9C2-6D185C8E4D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1FCC3A06-A8BA-4CFC-954C-ACDB6ED750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a:extLst>
            <a:ext uri="{FF2B5EF4-FFF2-40B4-BE49-F238E27FC236}">
              <a16:creationId xmlns:a16="http://schemas.microsoft.com/office/drawing/2014/main" id="{F2CE13A8-CBC1-41F3-8E20-FC1E3B771E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77" name="直線コネクタ 476">
          <a:extLst>
            <a:ext uri="{FF2B5EF4-FFF2-40B4-BE49-F238E27FC236}">
              <a16:creationId xmlns:a16="http://schemas.microsoft.com/office/drawing/2014/main" id="{3C2F97A9-82C9-4B76-9416-B23998501757}"/>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78" name="【保健センター・保健所】&#10;一人当たり面積最小値テキスト">
          <a:extLst>
            <a:ext uri="{FF2B5EF4-FFF2-40B4-BE49-F238E27FC236}">
              <a16:creationId xmlns:a16="http://schemas.microsoft.com/office/drawing/2014/main" id="{752560EE-7304-4F5D-9B85-EFEE5AB6B4BA}"/>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79" name="直線コネクタ 478">
          <a:extLst>
            <a:ext uri="{FF2B5EF4-FFF2-40B4-BE49-F238E27FC236}">
              <a16:creationId xmlns:a16="http://schemas.microsoft.com/office/drawing/2014/main" id="{7E2302C3-1570-43ED-B47C-E576580A057E}"/>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80" name="【保健センター・保健所】&#10;一人当たり面積最大値テキスト">
          <a:extLst>
            <a:ext uri="{FF2B5EF4-FFF2-40B4-BE49-F238E27FC236}">
              <a16:creationId xmlns:a16="http://schemas.microsoft.com/office/drawing/2014/main" id="{FF720C87-24AE-45C5-A482-41A58A38B47C}"/>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81" name="直線コネクタ 480">
          <a:extLst>
            <a:ext uri="{FF2B5EF4-FFF2-40B4-BE49-F238E27FC236}">
              <a16:creationId xmlns:a16="http://schemas.microsoft.com/office/drawing/2014/main" id="{B7B01508-CF08-4948-9848-24273B09692B}"/>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482" name="【保健センター・保健所】&#10;一人当たり面積平均値テキスト">
          <a:extLst>
            <a:ext uri="{FF2B5EF4-FFF2-40B4-BE49-F238E27FC236}">
              <a16:creationId xmlns:a16="http://schemas.microsoft.com/office/drawing/2014/main" id="{181CF323-EDCA-4117-B031-5E3F8C8C024C}"/>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83" name="フローチャート: 判断 482">
          <a:extLst>
            <a:ext uri="{FF2B5EF4-FFF2-40B4-BE49-F238E27FC236}">
              <a16:creationId xmlns:a16="http://schemas.microsoft.com/office/drawing/2014/main" id="{12CFA8DB-3DAF-4B33-90F1-0FFF36BACA1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84" name="フローチャート: 判断 483">
          <a:extLst>
            <a:ext uri="{FF2B5EF4-FFF2-40B4-BE49-F238E27FC236}">
              <a16:creationId xmlns:a16="http://schemas.microsoft.com/office/drawing/2014/main" id="{D3673048-98B4-4A88-AA31-8879891E7EEC}"/>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485" name="フローチャート: 判断 484">
          <a:extLst>
            <a:ext uri="{FF2B5EF4-FFF2-40B4-BE49-F238E27FC236}">
              <a16:creationId xmlns:a16="http://schemas.microsoft.com/office/drawing/2014/main" id="{940F995A-8F4C-4590-8F3A-C785C89EA5A3}"/>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486" name="フローチャート: 判断 485">
          <a:extLst>
            <a:ext uri="{FF2B5EF4-FFF2-40B4-BE49-F238E27FC236}">
              <a16:creationId xmlns:a16="http://schemas.microsoft.com/office/drawing/2014/main" id="{C9F50919-3D3D-4CD9-BB09-63BC39CB4752}"/>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487" name="フローチャート: 判断 486">
          <a:extLst>
            <a:ext uri="{FF2B5EF4-FFF2-40B4-BE49-F238E27FC236}">
              <a16:creationId xmlns:a16="http://schemas.microsoft.com/office/drawing/2014/main" id="{8222BE3D-8409-4B34-86A2-E985D22F6254}"/>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7E7A8A1B-299B-4977-85AD-05AC1FF3B2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7E079161-C4BE-426E-93D2-F0A7078887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2C7711F4-F663-4058-A009-1C75F3DDC9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6ED6682A-EC79-4036-81CA-FE72C036D5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BFAAB7E6-DE53-4116-9175-85D86AF321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493" name="楕円 492">
          <a:extLst>
            <a:ext uri="{FF2B5EF4-FFF2-40B4-BE49-F238E27FC236}">
              <a16:creationId xmlns:a16="http://schemas.microsoft.com/office/drawing/2014/main" id="{BEE9029B-F050-4567-9F08-C69E1FE46D2F}"/>
            </a:ext>
          </a:extLst>
        </xdr:cNvPr>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74930</xdr:rowOff>
    </xdr:from>
    <xdr:to>
      <xdr:col>107</xdr:col>
      <xdr:colOff>101600</xdr:colOff>
      <xdr:row>63</xdr:row>
      <xdr:rowOff>5080</xdr:rowOff>
    </xdr:to>
    <xdr:sp macro="" textlink="">
      <xdr:nvSpPr>
        <xdr:cNvPr id="494" name="楕円 493">
          <a:extLst>
            <a:ext uri="{FF2B5EF4-FFF2-40B4-BE49-F238E27FC236}">
              <a16:creationId xmlns:a16="http://schemas.microsoft.com/office/drawing/2014/main" id="{5CEA6050-6401-438D-8959-B0FA31B3E21A}"/>
            </a:ext>
          </a:extLst>
        </xdr:cNvPr>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125730</xdr:rowOff>
    </xdr:to>
    <xdr:cxnSp macro="">
      <xdr:nvCxnSpPr>
        <xdr:cNvPr id="495" name="直線コネクタ 494">
          <a:extLst>
            <a:ext uri="{FF2B5EF4-FFF2-40B4-BE49-F238E27FC236}">
              <a16:creationId xmlns:a16="http://schemas.microsoft.com/office/drawing/2014/main" id="{8FEDCC2E-479A-49C5-BE35-A4D3D6C9E706}"/>
            </a:ext>
          </a:extLst>
        </xdr:cNvPr>
        <xdr:cNvCxnSpPr/>
      </xdr:nvCxnSpPr>
      <xdr:spPr>
        <a:xfrm flipV="1">
          <a:off x="20434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496" name="楕円 495">
          <a:extLst>
            <a:ext uri="{FF2B5EF4-FFF2-40B4-BE49-F238E27FC236}">
              <a16:creationId xmlns:a16="http://schemas.microsoft.com/office/drawing/2014/main" id="{FF1CAA2B-35D3-44DC-BAF2-A31DF4F19B9D}"/>
            </a:ext>
          </a:extLst>
        </xdr:cNvPr>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128016</xdr:rowOff>
    </xdr:to>
    <xdr:cxnSp macro="">
      <xdr:nvCxnSpPr>
        <xdr:cNvPr id="497" name="直線コネクタ 496">
          <a:extLst>
            <a:ext uri="{FF2B5EF4-FFF2-40B4-BE49-F238E27FC236}">
              <a16:creationId xmlns:a16="http://schemas.microsoft.com/office/drawing/2014/main" id="{A2C6FC90-3734-4BB6-B8B7-9390484DA494}"/>
            </a:ext>
          </a:extLst>
        </xdr:cNvPr>
        <xdr:cNvCxnSpPr/>
      </xdr:nvCxnSpPr>
      <xdr:spPr>
        <a:xfrm flipV="1">
          <a:off x="19545300" y="1075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79502</xdr:rowOff>
    </xdr:from>
    <xdr:to>
      <xdr:col>98</xdr:col>
      <xdr:colOff>38100</xdr:colOff>
      <xdr:row>63</xdr:row>
      <xdr:rowOff>9652</xdr:rowOff>
    </xdr:to>
    <xdr:sp macro="" textlink="">
      <xdr:nvSpPr>
        <xdr:cNvPr id="498" name="楕円 497">
          <a:extLst>
            <a:ext uri="{FF2B5EF4-FFF2-40B4-BE49-F238E27FC236}">
              <a16:creationId xmlns:a16="http://schemas.microsoft.com/office/drawing/2014/main" id="{1CD59D50-CCD1-4DC6-9434-1ACC186ECD79}"/>
            </a:ext>
          </a:extLst>
        </xdr:cNvPr>
        <xdr:cNvSpPr/>
      </xdr:nvSpPr>
      <xdr:spPr>
        <a:xfrm>
          <a:off x="18605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130302</xdr:rowOff>
    </xdr:to>
    <xdr:cxnSp macro="">
      <xdr:nvCxnSpPr>
        <xdr:cNvPr id="499" name="直線コネクタ 498">
          <a:extLst>
            <a:ext uri="{FF2B5EF4-FFF2-40B4-BE49-F238E27FC236}">
              <a16:creationId xmlns:a16="http://schemas.microsoft.com/office/drawing/2014/main" id="{A809C8EF-6046-4BBC-8AA3-9BAE20956085}"/>
            </a:ext>
          </a:extLst>
        </xdr:cNvPr>
        <xdr:cNvCxnSpPr/>
      </xdr:nvCxnSpPr>
      <xdr:spPr>
        <a:xfrm flipV="1">
          <a:off x="18656300" y="1075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00" name="n_1aveValue【保健センター・保健所】&#10;一人当たり面積">
          <a:extLst>
            <a:ext uri="{FF2B5EF4-FFF2-40B4-BE49-F238E27FC236}">
              <a16:creationId xmlns:a16="http://schemas.microsoft.com/office/drawing/2014/main" id="{145FC271-A0A5-4F46-BBCC-399863F9D824}"/>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01" name="n_2aveValue【保健センター・保健所】&#10;一人当たり面積">
          <a:extLst>
            <a:ext uri="{FF2B5EF4-FFF2-40B4-BE49-F238E27FC236}">
              <a16:creationId xmlns:a16="http://schemas.microsoft.com/office/drawing/2014/main" id="{A9EB3229-6CF7-4CC6-980A-D316ECCF0145}"/>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02" name="n_3aveValue【保健センター・保健所】&#10;一人当たり面積">
          <a:extLst>
            <a:ext uri="{FF2B5EF4-FFF2-40B4-BE49-F238E27FC236}">
              <a16:creationId xmlns:a16="http://schemas.microsoft.com/office/drawing/2014/main" id="{9B4D7C25-932A-4058-983B-FD1C497049F1}"/>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03" name="n_4aveValue【保健センター・保健所】&#10;一人当たり面積">
          <a:extLst>
            <a:ext uri="{FF2B5EF4-FFF2-40B4-BE49-F238E27FC236}">
              <a16:creationId xmlns:a16="http://schemas.microsoft.com/office/drawing/2014/main" id="{C0B62667-BF02-4E89-9449-1ECD07A610CF}"/>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504" name="n_1mainValue【保健センター・保健所】&#10;一人当たり面積">
          <a:extLst>
            <a:ext uri="{FF2B5EF4-FFF2-40B4-BE49-F238E27FC236}">
              <a16:creationId xmlns:a16="http://schemas.microsoft.com/office/drawing/2014/main" id="{709673FD-72E4-485A-9357-F2C006611EFA}"/>
            </a:ext>
          </a:extLst>
        </xdr:cNvPr>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505" name="n_2mainValue【保健センター・保健所】&#10;一人当たり面積">
          <a:extLst>
            <a:ext uri="{FF2B5EF4-FFF2-40B4-BE49-F238E27FC236}">
              <a16:creationId xmlns:a16="http://schemas.microsoft.com/office/drawing/2014/main" id="{5A4353F0-63BA-4B9B-A895-94494476E4B5}"/>
            </a:ext>
          </a:extLst>
        </xdr:cNvPr>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506" name="n_3mainValue【保健センター・保健所】&#10;一人当たり面積">
          <a:extLst>
            <a:ext uri="{FF2B5EF4-FFF2-40B4-BE49-F238E27FC236}">
              <a16:creationId xmlns:a16="http://schemas.microsoft.com/office/drawing/2014/main" id="{204E0ABE-B657-4A1A-998F-638617BD4AAC}"/>
            </a:ext>
          </a:extLst>
        </xdr:cNvPr>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779</xdr:rowOff>
    </xdr:from>
    <xdr:ext cx="469744" cy="259045"/>
    <xdr:sp macro="" textlink="">
      <xdr:nvSpPr>
        <xdr:cNvPr id="507" name="n_4mainValue【保健センター・保健所】&#10;一人当たり面積">
          <a:extLst>
            <a:ext uri="{FF2B5EF4-FFF2-40B4-BE49-F238E27FC236}">
              <a16:creationId xmlns:a16="http://schemas.microsoft.com/office/drawing/2014/main" id="{28661334-A8D9-4AAB-921B-C6BDB3054B91}"/>
            </a:ext>
          </a:extLst>
        </xdr:cNvPr>
        <xdr:cNvSpPr txBox="1"/>
      </xdr:nvSpPr>
      <xdr:spPr>
        <a:xfrm>
          <a:off x="18421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23C61997-6C44-46FE-AA84-5B433729B1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C7B7B71F-62B4-46DE-A19D-CD2AB458BA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25E8103D-0C14-4530-A951-E5830C5C23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112174C7-1651-4258-8F5D-4BC5BB8723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003B81CD-3689-498A-A9EF-E46CB81107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66FE9CF0-95D8-4BBD-B118-4CAFBCCD32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8792CBD8-0256-4C3C-B7BB-155999DA38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25DC97B6-FA4B-45EA-A790-F68029C5F5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4C8B49FE-AEDF-4D5C-9CDE-9AE0ADDD8A5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A8EDF229-809C-44F0-AE33-388B7E7337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B4A657B3-C087-4E34-B930-CE2495A8FC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9" name="直線コネクタ 518">
          <a:extLst>
            <a:ext uri="{FF2B5EF4-FFF2-40B4-BE49-F238E27FC236}">
              <a16:creationId xmlns:a16="http://schemas.microsoft.com/office/drawing/2014/main" id="{400DC5A4-4094-4B82-9201-5E3A74DF24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0" name="テキスト ボックス 519">
          <a:extLst>
            <a:ext uri="{FF2B5EF4-FFF2-40B4-BE49-F238E27FC236}">
              <a16:creationId xmlns:a16="http://schemas.microsoft.com/office/drawing/2014/main" id="{8105E8F0-6C05-42CB-8BB1-0C9428B0EF0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1" name="直線コネクタ 520">
          <a:extLst>
            <a:ext uri="{FF2B5EF4-FFF2-40B4-BE49-F238E27FC236}">
              <a16:creationId xmlns:a16="http://schemas.microsoft.com/office/drawing/2014/main" id="{F9A52197-07F8-4304-AD7C-A0DE185ED2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2" name="テキスト ボックス 521">
          <a:extLst>
            <a:ext uri="{FF2B5EF4-FFF2-40B4-BE49-F238E27FC236}">
              <a16:creationId xmlns:a16="http://schemas.microsoft.com/office/drawing/2014/main" id="{22501AFE-9912-4D0F-95DE-4DABAC50A8A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3" name="直線コネクタ 522">
          <a:extLst>
            <a:ext uri="{FF2B5EF4-FFF2-40B4-BE49-F238E27FC236}">
              <a16:creationId xmlns:a16="http://schemas.microsoft.com/office/drawing/2014/main" id="{DDCB435E-E38D-47E0-97C2-B54708829FB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4" name="テキスト ボックス 523">
          <a:extLst>
            <a:ext uri="{FF2B5EF4-FFF2-40B4-BE49-F238E27FC236}">
              <a16:creationId xmlns:a16="http://schemas.microsoft.com/office/drawing/2014/main" id="{45E34E82-646D-48A5-851B-3C6ED844BBE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5" name="直線コネクタ 524">
          <a:extLst>
            <a:ext uri="{FF2B5EF4-FFF2-40B4-BE49-F238E27FC236}">
              <a16:creationId xmlns:a16="http://schemas.microsoft.com/office/drawing/2014/main" id="{6B571939-5852-4740-B1FA-B830F334AB2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6" name="テキスト ボックス 525">
          <a:extLst>
            <a:ext uri="{FF2B5EF4-FFF2-40B4-BE49-F238E27FC236}">
              <a16:creationId xmlns:a16="http://schemas.microsoft.com/office/drawing/2014/main" id="{721D7B3D-F0DE-40C5-8283-2855C83CC0B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7" name="直線コネクタ 526">
          <a:extLst>
            <a:ext uri="{FF2B5EF4-FFF2-40B4-BE49-F238E27FC236}">
              <a16:creationId xmlns:a16="http://schemas.microsoft.com/office/drawing/2014/main" id="{48F7C62D-A69B-49C6-9734-44B779DBB19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8" name="テキスト ボックス 527">
          <a:extLst>
            <a:ext uri="{FF2B5EF4-FFF2-40B4-BE49-F238E27FC236}">
              <a16:creationId xmlns:a16="http://schemas.microsoft.com/office/drawing/2014/main" id="{98D29384-DCA8-4889-BB35-05B43249A13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a:extLst>
            <a:ext uri="{FF2B5EF4-FFF2-40B4-BE49-F238E27FC236}">
              <a16:creationId xmlns:a16="http://schemas.microsoft.com/office/drawing/2014/main" id="{AEA03B65-7E1E-4C96-8A0E-70B3F95B5A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0" name="テキスト ボックス 529">
          <a:extLst>
            <a:ext uri="{FF2B5EF4-FFF2-40B4-BE49-F238E27FC236}">
              <a16:creationId xmlns:a16="http://schemas.microsoft.com/office/drawing/2014/main" id="{9D1EE3EE-8739-4634-BC74-D53BDFD75E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a:extLst>
            <a:ext uri="{FF2B5EF4-FFF2-40B4-BE49-F238E27FC236}">
              <a16:creationId xmlns:a16="http://schemas.microsoft.com/office/drawing/2014/main" id="{707AAF8E-B42E-4F91-A598-3DD28B1E92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32" name="直線コネクタ 531">
          <a:extLst>
            <a:ext uri="{FF2B5EF4-FFF2-40B4-BE49-F238E27FC236}">
              <a16:creationId xmlns:a16="http://schemas.microsoft.com/office/drawing/2014/main" id="{B9DF821A-8C3E-4D39-A115-1928D8A34601}"/>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33" name="【消防施設】&#10;有形固定資産減価償却率最小値テキスト">
          <a:extLst>
            <a:ext uri="{FF2B5EF4-FFF2-40B4-BE49-F238E27FC236}">
              <a16:creationId xmlns:a16="http://schemas.microsoft.com/office/drawing/2014/main" id="{02C61579-2F3E-45E9-98FE-96F8162D431F}"/>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34" name="直線コネクタ 533">
          <a:extLst>
            <a:ext uri="{FF2B5EF4-FFF2-40B4-BE49-F238E27FC236}">
              <a16:creationId xmlns:a16="http://schemas.microsoft.com/office/drawing/2014/main" id="{2669BAF8-0E3D-47CE-B1F4-10C19FFEC04A}"/>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35" name="【消防施設】&#10;有形固定資産減価償却率最大値テキスト">
          <a:extLst>
            <a:ext uri="{FF2B5EF4-FFF2-40B4-BE49-F238E27FC236}">
              <a16:creationId xmlns:a16="http://schemas.microsoft.com/office/drawing/2014/main" id="{A5C7DC43-4FC4-423B-B8B5-7D0128CC6673}"/>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36" name="直線コネクタ 535">
          <a:extLst>
            <a:ext uri="{FF2B5EF4-FFF2-40B4-BE49-F238E27FC236}">
              <a16:creationId xmlns:a16="http://schemas.microsoft.com/office/drawing/2014/main" id="{406AE8FE-A994-4B14-A5B6-9700348571CE}"/>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37" name="【消防施設】&#10;有形固定資産減価償却率平均値テキスト">
          <a:extLst>
            <a:ext uri="{FF2B5EF4-FFF2-40B4-BE49-F238E27FC236}">
              <a16:creationId xmlns:a16="http://schemas.microsoft.com/office/drawing/2014/main" id="{88F1580E-F43A-4F09-A985-2ADC5857EB19}"/>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38" name="フローチャート: 判断 537">
          <a:extLst>
            <a:ext uri="{FF2B5EF4-FFF2-40B4-BE49-F238E27FC236}">
              <a16:creationId xmlns:a16="http://schemas.microsoft.com/office/drawing/2014/main" id="{D4F892AF-610B-4A19-9879-0A0D7094E39A}"/>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39" name="フローチャート: 判断 538">
          <a:extLst>
            <a:ext uri="{FF2B5EF4-FFF2-40B4-BE49-F238E27FC236}">
              <a16:creationId xmlns:a16="http://schemas.microsoft.com/office/drawing/2014/main" id="{2E38FA7D-32AC-406A-8715-5D223784857C}"/>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40" name="フローチャート: 判断 539">
          <a:extLst>
            <a:ext uri="{FF2B5EF4-FFF2-40B4-BE49-F238E27FC236}">
              <a16:creationId xmlns:a16="http://schemas.microsoft.com/office/drawing/2014/main" id="{3FC19C47-F41B-4F16-A96C-22C44BA33A63}"/>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41" name="フローチャート: 判断 540">
          <a:extLst>
            <a:ext uri="{FF2B5EF4-FFF2-40B4-BE49-F238E27FC236}">
              <a16:creationId xmlns:a16="http://schemas.microsoft.com/office/drawing/2014/main" id="{E691B3A6-4CC1-43F8-A662-EEC718290EC9}"/>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42" name="フローチャート: 判断 541">
          <a:extLst>
            <a:ext uri="{FF2B5EF4-FFF2-40B4-BE49-F238E27FC236}">
              <a16:creationId xmlns:a16="http://schemas.microsoft.com/office/drawing/2014/main" id="{DA69BDE0-7B13-4E8C-A232-56341DCB00A3}"/>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BFF5102F-F0B0-4742-B069-0E62428BC2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6147E1B8-5D5B-427F-8F0A-5A9B18F932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AF0978A2-0465-4CF5-8262-160355218B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B8D2429B-7AB0-4DDE-AEE9-B12BD3F05A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46609FEA-4D6D-4EC3-8F59-1196C1368A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548" name="楕円 547">
          <a:extLst>
            <a:ext uri="{FF2B5EF4-FFF2-40B4-BE49-F238E27FC236}">
              <a16:creationId xmlns:a16="http://schemas.microsoft.com/office/drawing/2014/main" id="{A5E4B483-79E2-4E18-9E70-9B30E295F039}"/>
            </a:ext>
          </a:extLst>
        </xdr:cNvPr>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141605</xdr:rowOff>
    </xdr:from>
    <xdr:to>
      <xdr:col>76</xdr:col>
      <xdr:colOff>165100</xdr:colOff>
      <xdr:row>84</xdr:row>
      <xdr:rowOff>71755</xdr:rowOff>
    </xdr:to>
    <xdr:sp macro="" textlink="">
      <xdr:nvSpPr>
        <xdr:cNvPr id="549" name="楕円 548">
          <a:extLst>
            <a:ext uri="{FF2B5EF4-FFF2-40B4-BE49-F238E27FC236}">
              <a16:creationId xmlns:a16="http://schemas.microsoft.com/office/drawing/2014/main" id="{5616AA1C-CA7E-4514-B7AC-406799B428CB}"/>
            </a:ext>
          </a:extLst>
        </xdr:cNvPr>
        <xdr:cNvSpPr/>
      </xdr:nvSpPr>
      <xdr:spPr>
        <a:xfrm>
          <a:off x="1454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85725</xdr:rowOff>
    </xdr:to>
    <xdr:cxnSp macro="">
      <xdr:nvCxnSpPr>
        <xdr:cNvPr id="550" name="直線コネクタ 549">
          <a:extLst>
            <a:ext uri="{FF2B5EF4-FFF2-40B4-BE49-F238E27FC236}">
              <a16:creationId xmlns:a16="http://schemas.microsoft.com/office/drawing/2014/main" id="{13993708-7509-4261-94A6-C7EF84617E60}"/>
            </a:ext>
          </a:extLst>
        </xdr:cNvPr>
        <xdr:cNvCxnSpPr/>
      </xdr:nvCxnSpPr>
      <xdr:spPr>
        <a:xfrm>
          <a:off x="14592300" y="144227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551" name="楕円 550">
          <a:extLst>
            <a:ext uri="{FF2B5EF4-FFF2-40B4-BE49-F238E27FC236}">
              <a16:creationId xmlns:a16="http://schemas.microsoft.com/office/drawing/2014/main" id="{150759BD-9897-400A-89C8-D4DCE06F08C6}"/>
            </a:ext>
          </a:extLst>
        </xdr:cNvPr>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84</xdr:row>
      <xdr:rowOff>20955</xdr:rowOff>
    </xdr:to>
    <xdr:cxnSp macro="">
      <xdr:nvCxnSpPr>
        <xdr:cNvPr id="552" name="直線コネクタ 551">
          <a:extLst>
            <a:ext uri="{FF2B5EF4-FFF2-40B4-BE49-F238E27FC236}">
              <a16:creationId xmlns:a16="http://schemas.microsoft.com/office/drawing/2014/main" id="{9AB69061-D32E-4ED3-B4E8-640CA367B90F}"/>
            </a:ext>
          </a:extLst>
        </xdr:cNvPr>
        <xdr:cNvCxnSpPr/>
      </xdr:nvCxnSpPr>
      <xdr:spPr>
        <a:xfrm>
          <a:off x="13703300" y="143598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553" name="楕円 552">
          <a:extLst>
            <a:ext uri="{FF2B5EF4-FFF2-40B4-BE49-F238E27FC236}">
              <a16:creationId xmlns:a16="http://schemas.microsoft.com/office/drawing/2014/main" id="{D7BF205E-DE63-481F-BFCD-A2E63B5D4B5C}"/>
            </a:ext>
          </a:extLst>
        </xdr:cNvPr>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64770</xdr:rowOff>
    </xdr:from>
    <xdr:to>
      <xdr:col>71</xdr:col>
      <xdr:colOff>177800</xdr:colOff>
      <xdr:row>83</xdr:row>
      <xdr:rowOff>129539</xdr:rowOff>
    </xdr:to>
    <xdr:cxnSp macro="">
      <xdr:nvCxnSpPr>
        <xdr:cNvPr id="554" name="直線コネクタ 553">
          <a:extLst>
            <a:ext uri="{FF2B5EF4-FFF2-40B4-BE49-F238E27FC236}">
              <a16:creationId xmlns:a16="http://schemas.microsoft.com/office/drawing/2014/main" id="{3643C4B4-6482-4DC3-B1ED-C83BDAA7757E}"/>
            </a:ext>
          </a:extLst>
        </xdr:cNvPr>
        <xdr:cNvCxnSpPr/>
      </xdr:nvCxnSpPr>
      <xdr:spPr>
        <a:xfrm>
          <a:off x="12814300" y="142951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55" name="n_1aveValue【消防施設】&#10;有形固定資産減価償却率">
          <a:extLst>
            <a:ext uri="{FF2B5EF4-FFF2-40B4-BE49-F238E27FC236}">
              <a16:creationId xmlns:a16="http://schemas.microsoft.com/office/drawing/2014/main" id="{FAAF1952-A726-41B2-BFA1-0CF52C8221AB}"/>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56" name="n_2aveValue【消防施設】&#10;有形固定資産減価償却率">
          <a:extLst>
            <a:ext uri="{FF2B5EF4-FFF2-40B4-BE49-F238E27FC236}">
              <a16:creationId xmlns:a16="http://schemas.microsoft.com/office/drawing/2014/main" id="{49A0E952-7F43-4B62-8EC9-A561EFAA86F7}"/>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57" name="n_3aveValue【消防施設】&#10;有形固定資産減価償却率">
          <a:extLst>
            <a:ext uri="{FF2B5EF4-FFF2-40B4-BE49-F238E27FC236}">
              <a16:creationId xmlns:a16="http://schemas.microsoft.com/office/drawing/2014/main" id="{0EC25ED1-3A6E-4F8A-BB9D-078FE4C5D25F}"/>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558" name="n_4aveValue【消防施設】&#10;有形固定資産減価償却率">
          <a:extLst>
            <a:ext uri="{FF2B5EF4-FFF2-40B4-BE49-F238E27FC236}">
              <a16:creationId xmlns:a16="http://schemas.microsoft.com/office/drawing/2014/main" id="{B1AAAC06-49AB-4C67-AC8E-EBD42CDC6E96}"/>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559" name="n_1mainValue【消防施設】&#10;有形固定資産減価償却率">
          <a:extLst>
            <a:ext uri="{FF2B5EF4-FFF2-40B4-BE49-F238E27FC236}">
              <a16:creationId xmlns:a16="http://schemas.microsoft.com/office/drawing/2014/main" id="{A32C8729-970E-432C-B8AF-ED03DF0E19EE}"/>
            </a:ext>
          </a:extLst>
        </xdr:cNvPr>
        <xdr:cNvSpPr txBox="1"/>
      </xdr:nvSpPr>
      <xdr:spPr>
        <a:xfrm>
          <a:off x="15266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560" name="n_2mainValue【消防施設】&#10;有形固定資産減価償却率">
          <a:extLst>
            <a:ext uri="{FF2B5EF4-FFF2-40B4-BE49-F238E27FC236}">
              <a16:creationId xmlns:a16="http://schemas.microsoft.com/office/drawing/2014/main" id="{71875B1F-84E6-49D5-A821-D8590B9160FC}"/>
            </a:ext>
          </a:extLst>
        </xdr:cNvPr>
        <xdr:cNvSpPr txBox="1"/>
      </xdr:nvSpPr>
      <xdr:spPr>
        <a:xfrm>
          <a:off x="14389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561" name="n_3mainValue【消防施設】&#10;有形固定資産減価償却率">
          <a:extLst>
            <a:ext uri="{FF2B5EF4-FFF2-40B4-BE49-F238E27FC236}">
              <a16:creationId xmlns:a16="http://schemas.microsoft.com/office/drawing/2014/main" id="{2F40EC97-4005-4A73-B5BE-013C2FA223B8}"/>
            </a:ext>
          </a:extLst>
        </xdr:cNvPr>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562" name="n_4mainValue【消防施設】&#10;有形固定資産減価償却率">
          <a:extLst>
            <a:ext uri="{FF2B5EF4-FFF2-40B4-BE49-F238E27FC236}">
              <a16:creationId xmlns:a16="http://schemas.microsoft.com/office/drawing/2014/main" id="{F869A6A1-0908-4671-B3BF-2D5A5F8292D8}"/>
            </a:ext>
          </a:extLst>
        </xdr:cNvPr>
        <xdr:cNvSpPr txBox="1"/>
      </xdr:nvSpPr>
      <xdr:spPr>
        <a:xfrm>
          <a:off x="12611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A09938F4-D64B-47E5-ADC4-6B3A02E4BF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41779155-5639-4D64-B950-F38AAC82C3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85849ED2-5931-4EED-A715-CAA9045C2B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D1D8C698-E885-4690-A108-CF25D7AFAF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7E07AAD0-1FF9-4158-9B9D-74F143CD9E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D175391F-2C9B-4B58-AD2C-7153F3C88F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FAC21EB8-A645-47D5-BB4A-3445660F99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D9928083-8566-4EB6-AA86-34A1F4C51C6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a:extLst>
            <a:ext uri="{FF2B5EF4-FFF2-40B4-BE49-F238E27FC236}">
              <a16:creationId xmlns:a16="http://schemas.microsoft.com/office/drawing/2014/main" id="{B6475065-B31F-4AA2-8CC8-ED884B4952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a:extLst>
            <a:ext uri="{FF2B5EF4-FFF2-40B4-BE49-F238E27FC236}">
              <a16:creationId xmlns:a16="http://schemas.microsoft.com/office/drawing/2014/main" id="{0EDDD9DA-2D9D-46CB-B85B-2516AE73EE6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a:extLst>
            <a:ext uri="{FF2B5EF4-FFF2-40B4-BE49-F238E27FC236}">
              <a16:creationId xmlns:a16="http://schemas.microsoft.com/office/drawing/2014/main" id="{385554B6-3F1E-4132-ADAE-575A02415FF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a:extLst>
            <a:ext uri="{FF2B5EF4-FFF2-40B4-BE49-F238E27FC236}">
              <a16:creationId xmlns:a16="http://schemas.microsoft.com/office/drawing/2014/main" id="{A799DA93-CEE1-44CC-AEC0-2C4CFBDB435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a:extLst>
            <a:ext uri="{FF2B5EF4-FFF2-40B4-BE49-F238E27FC236}">
              <a16:creationId xmlns:a16="http://schemas.microsoft.com/office/drawing/2014/main" id="{A4F04C51-FBAD-4FB1-8285-C60149E8667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a:extLst>
            <a:ext uri="{FF2B5EF4-FFF2-40B4-BE49-F238E27FC236}">
              <a16:creationId xmlns:a16="http://schemas.microsoft.com/office/drawing/2014/main" id="{827A17D9-A37C-4A76-9298-DBFB1F5AEDE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a:extLst>
            <a:ext uri="{FF2B5EF4-FFF2-40B4-BE49-F238E27FC236}">
              <a16:creationId xmlns:a16="http://schemas.microsoft.com/office/drawing/2014/main" id="{165BCC92-5004-46B0-9F48-8109535B971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a:extLst>
            <a:ext uri="{FF2B5EF4-FFF2-40B4-BE49-F238E27FC236}">
              <a16:creationId xmlns:a16="http://schemas.microsoft.com/office/drawing/2014/main" id="{2A06911B-EC41-443A-BD93-B9E77255C1C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a:extLst>
            <a:ext uri="{FF2B5EF4-FFF2-40B4-BE49-F238E27FC236}">
              <a16:creationId xmlns:a16="http://schemas.microsoft.com/office/drawing/2014/main" id="{D3706D6D-A63D-44B7-A632-3304F49A0C1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a:extLst>
            <a:ext uri="{FF2B5EF4-FFF2-40B4-BE49-F238E27FC236}">
              <a16:creationId xmlns:a16="http://schemas.microsoft.com/office/drawing/2014/main" id="{7ED3233F-302B-4B40-A2BB-F430E8FF891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61F1E50E-A009-4546-BC6A-34A4F3A05E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E89BAA02-2B29-41DB-89B8-C6579DBF6A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a:extLst>
            <a:ext uri="{FF2B5EF4-FFF2-40B4-BE49-F238E27FC236}">
              <a16:creationId xmlns:a16="http://schemas.microsoft.com/office/drawing/2014/main" id="{ABECA7EB-F393-4DE7-84C2-FD32CFF1DF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84" name="直線コネクタ 583">
          <a:extLst>
            <a:ext uri="{FF2B5EF4-FFF2-40B4-BE49-F238E27FC236}">
              <a16:creationId xmlns:a16="http://schemas.microsoft.com/office/drawing/2014/main" id="{F891678B-43B2-45C9-ABED-0A83A448B688}"/>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85" name="【消防施設】&#10;一人当たり面積最小値テキスト">
          <a:extLst>
            <a:ext uri="{FF2B5EF4-FFF2-40B4-BE49-F238E27FC236}">
              <a16:creationId xmlns:a16="http://schemas.microsoft.com/office/drawing/2014/main" id="{35C19D0D-D2DD-4AD4-A2D6-AEE1396F59E7}"/>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86" name="直線コネクタ 585">
          <a:extLst>
            <a:ext uri="{FF2B5EF4-FFF2-40B4-BE49-F238E27FC236}">
              <a16:creationId xmlns:a16="http://schemas.microsoft.com/office/drawing/2014/main" id="{4D3D6266-4748-46DE-BADE-56C2BA47B85E}"/>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87" name="【消防施設】&#10;一人当たり面積最大値テキスト">
          <a:extLst>
            <a:ext uri="{FF2B5EF4-FFF2-40B4-BE49-F238E27FC236}">
              <a16:creationId xmlns:a16="http://schemas.microsoft.com/office/drawing/2014/main" id="{3A8E17D5-2E96-4D20-8A8D-0E4679F23AFC}"/>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88" name="直線コネクタ 587">
          <a:extLst>
            <a:ext uri="{FF2B5EF4-FFF2-40B4-BE49-F238E27FC236}">
              <a16:creationId xmlns:a16="http://schemas.microsoft.com/office/drawing/2014/main" id="{58BE4D53-73E4-4D4C-A498-B419B8A5C0E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589" name="【消防施設】&#10;一人当たり面積平均値テキスト">
          <a:extLst>
            <a:ext uri="{FF2B5EF4-FFF2-40B4-BE49-F238E27FC236}">
              <a16:creationId xmlns:a16="http://schemas.microsoft.com/office/drawing/2014/main" id="{73E51EAA-236C-40B7-A9A8-F675FF2E6C26}"/>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90" name="フローチャート: 判断 589">
          <a:extLst>
            <a:ext uri="{FF2B5EF4-FFF2-40B4-BE49-F238E27FC236}">
              <a16:creationId xmlns:a16="http://schemas.microsoft.com/office/drawing/2014/main" id="{AF9CF8AC-B313-49C9-BEDE-65F1DE0BBFE6}"/>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91" name="フローチャート: 判断 590">
          <a:extLst>
            <a:ext uri="{FF2B5EF4-FFF2-40B4-BE49-F238E27FC236}">
              <a16:creationId xmlns:a16="http://schemas.microsoft.com/office/drawing/2014/main" id="{4C4A345E-98FF-4097-AF29-F0EA71C4BA51}"/>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92" name="フローチャート: 判断 591">
          <a:extLst>
            <a:ext uri="{FF2B5EF4-FFF2-40B4-BE49-F238E27FC236}">
              <a16:creationId xmlns:a16="http://schemas.microsoft.com/office/drawing/2014/main" id="{071EA786-BCF9-4BF1-9096-2DDE334D3943}"/>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93" name="フローチャート: 判断 592">
          <a:extLst>
            <a:ext uri="{FF2B5EF4-FFF2-40B4-BE49-F238E27FC236}">
              <a16:creationId xmlns:a16="http://schemas.microsoft.com/office/drawing/2014/main" id="{F42EAF02-48DC-417D-9433-2CB948DFA0F2}"/>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94" name="フローチャート: 判断 593">
          <a:extLst>
            <a:ext uri="{FF2B5EF4-FFF2-40B4-BE49-F238E27FC236}">
              <a16:creationId xmlns:a16="http://schemas.microsoft.com/office/drawing/2014/main" id="{7137DDD3-A8A1-4615-9091-3DBABDFBC2AF}"/>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F43B63EB-33E4-4728-851B-5A80A7EF0E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F0F608C4-3548-4A87-8737-D57EED7B0F5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26C2BEED-2DD7-4D9E-A2F9-3AD634825C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98973C1-691E-4AB2-8EC9-CECDE97A13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CC1B3289-F82F-46A2-8ED3-1010EC7385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148234</xdr:rowOff>
    </xdr:from>
    <xdr:to>
      <xdr:col>112</xdr:col>
      <xdr:colOff>38100</xdr:colOff>
      <xdr:row>86</xdr:row>
      <xdr:rowOff>78384</xdr:rowOff>
    </xdr:to>
    <xdr:sp macro="" textlink="">
      <xdr:nvSpPr>
        <xdr:cNvPr id="600" name="楕円 599">
          <a:extLst>
            <a:ext uri="{FF2B5EF4-FFF2-40B4-BE49-F238E27FC236}">
              <a16:creationId xmlns:a16="http://schemas.microsoft.com/office/drawing/2014/main" id="{D960A1A2-C337-4761-BC6C-E72544196E1A}"/>
            </a:ext>
          </a:extLst>
        </xdr:cNvPr>
        <xdr:cNvSpPr/>
      </xdr:nvSpPr>
      <xdr:spPr>
        <a:xfrm>
          <a:off x="21272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148692</xdr:rowOff>
    </xdr:from>
    <xdr:to>
      <xdr:col>107</xdr:col>
      <xdr:colOff>101600</xdr:colOff>
      <xdr:row>86</xdr:row>
      <xdr:rowOff>78842</xdr:rowOff>
    </xdr:to>
    <xdr:sp macro="" textlink="">
      <xdr:nvSpPr>
        <xdr:cNvPr id="601" name="楕円 600">
          <a:extLst>
            <a:ext uri="{FF2B5EF4-FFF2-40B4-BE49-F238E27FC236}">
              <a16:creationId xmlns:a16="http://schemas.microsoft.com/office/drawing/2014/main" id="{E590675F-9430-4DF7-A0E2-C75606DB5045}"/>
            </a:ext>
          </a:extLst>
        </xdr:cNvPr>
        <xdr:cNvSpPr/>
      </xdr:nvSpPr>
      <xdr:spPr>
        <a:xfrm>
          <a:off x="20383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27584</xdr:rowOff>
    </xdr:from>
    <xdr:to>
      <xdr:col>111</xdr:col>
      <xdr:colOff>177800</xdr:colOff>
      <xdr:row>86</xdr:row>
      <xdr:rowOff>28042</xdr:rowOff>
    </xdr:to>
    <xdr:cxnSp macro="">
      <xdr:nvCxnSpPr>
        <xdr:cNvPr id="602" name="直線コネクタ 601">
          <a:extLst>
            <a:ext uri="{FF2B5EF4-FFF2-40B4-BE49-F238E27FC236}">
              <a16:creationId xmlns:a16="http://schemas.microsoft.com/office/drawing/2014/main" id="{97041787-74F0-44C3-A0A4-BD0A52CB27F6}"/>
            </a:ext>
          </a:extLst>
        </xdr:cNvPr>
        <xdr:cNvCxnSpPr/>
      </xdr:nvCxnSpPr>
      <xdr:spPr>
        <a:xfrm flipV="1">
          <a:off x="20434300" y="147722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148692</xdr:rowOff>
    </xdr:from>
    <xdr:to>
      <xdr:col>102</xdr:col>
      <xdr:colOff>165100</xdr:colOff>
      <xdr:row>86</xdr:row>
      <xdr:rowOff>78842</xdr:rowOff>
    </xdr:to>
    <xdr:sp macro="" textlink="">
      <xdr:nvSpPr>
        <xdr:cNvPr id="603" name="楕円 602">
          <a:extLst>
            <a:ext uri="{FF2B5EF4-FFF2-40B4-BE49-F238E27FC236}">
              <a16:creationId xmlns:a16="http://schemas.microsoft.com/office/drawing/2014/main" id="{A5A68D53-491B-445F-8ECF-E1E83F4AAA12}"/>
            </a:ext>
          </a:extLst>
        </xdr:cNvPr>
        <xdr:cNvSpPr/>
      </xdr:nvSpPr>
      <xdr:spPr>
        <a:xfrm>
          <a:off x="19494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28042</xdr:rowOff>
    </xdr:from>
    <xdr:to>
      <xdr:col>107</xdr:col>
      <xdr:colOff>50800</xdr:colOff>
      <xdr:row>86</xdr:row>
      <xdr:rowOff>28042</xdr:rowOff>
    </xdr:to>
    <xdr:cxnSp macro="">
      <xdr:nvCxnSpPr>
        <xdr:cNvPr id="604" name="直線コネクタ 603">
          <a:extLst>
            <a:ext uri="{FF2B5EF4-FFF2-40B4-BE49-F238E27FC236}">
              <a16:creationId xmlns:a16="http://schemas.microsoft.com/office/drawing/2014/main" id="{05311013-89DF-4734-941B-56B36DE78723}"/>
            </a:ext>
          </a:extLst>
        </xdr:cNvPr>
        <xdr:cNvCxnSpPr/>
      </xdr:nvCxnSpPr>
      <xdr:spPr>
        <a:xfrm>
          <a:off x="19545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148692</xdr:rowOff>
    </xdr:from>
    <xdr:to>
      <xdr:col>98</xdr:col>
      <xdr:colOff>38100</xdr:colOff>
      <xdr:row>86</xdr:row>
      <xdr:rowOff>78842</xdr:rowOff>
    </xdr:to>
    <xdr:sp macro="" textlink="">
      <xdr:nvSpPr>
        <xdr:cNvPr id="605" name="楕円 604">
          <a:extLst>
            <a:ext uri="{FF2B5EF4-FFF2-40B4-BE49-F238E27FC236}">
              <a16:creationId xmlns:a16="http://schemas.microsoft.com/office/drawing/2014/main" id="{D9DF0FC8-C9A3-42DE-97A1-8A65DAD44202}"/>
            </a:ext>
          </a:extLst>
        </xdr:cNvPr>
        <xdr:cNvSpPr/>
      </xdr:nvSpPr>
      <xdr:spPr>
        <a:xfrm>
          <a:off x="18605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28042</xdr:rowOff>
    </xdr:from>
    <xdr:to>
      <xdr:col>102</xdr:col>
      <xdr:colOff>114300</xdr:colOff>
      <xdr:row>86</xdr:row>
      <xdr:rowOff>28042</xdr:rowOff>
    </xdr:to>
    <xdr:cxnSp macro="">
      <xdr:nvCxnSpPr>
        <xdr:cNvPr id="606" name="直線コネクタ 605">
          <a:extLst>
            <a:ext uri="{FF2B5EF4-FFF2-40B4-BE49-F238E27FC236}">
              <a16:creationId xmlns:a16="http://schemas.microsoft.com/office/drawing/2014/main" id="{BF0DC537-F24B-4179-B978-FB25693D65D2}"/>
            </a:ext>
          </a:extLst>
        </xdr:cNvPr>
        <xdr:cNvCxnSpPr/>
      </xdr:nvCxnSpPr>
      <xdr:spPr>
        <a:xfrm>
          <a:off x="18656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07" name="n_1aveValue【消防施設】&#10;一人当たり面積">
          <a:extLst>
            <a:ext uri="{FF2B5EF4-FFF2-40B4-BE49-F238E27FC236}">
              <a16:creationId xmlns:a16="http://schemas.microsoft.com/office/drawing/2014/main" id="{409DDE6B-1BB7-47BD-87BA-9282C69143A5}"/>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08" name="n_2aveValue【消防施設】&#10;一人当たり面積">
          <a:extLst>
            <a:ext uri="{FF2B5EF4-FFF2-40B4-BE49-F238E27FC236}">
              <a16:creationId xmlns:a16="http://schemas.microsoft.com/office/drawing/2014/main" id="{FB83DEEA-D287-4F5F-B8ED-E08840D9948E}"/>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09" name="n_3aveValue【消防施設】&#10;一人当たり面積">
          <a:extLst>
            <a:ext uri="{FF2B5EF4-FFF2-40B4-BE49-F238E27FC236}">
              <a16:creationId xmlns:a16="http://schemas.microsoft.com/office/drawing/2014/main" id="{E75956DC-10F5-49D7-883C-C912D62AFFDA}"/>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10" name="n_4aveValue【消防施設】&#10;一人当たり面積">
          <a:extLst>
            <a:ext uri="{FF2B5EF4-FFF2-40B4-BE49-F238E27FC236}">
              <a16:creationId xmlns:a16="http://schemas.microsoft.com/office/drawing/2014/main" id="{3BFB02CC-33A0-4191-B7B0-54A24E2F0A1C}"/>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69511</xdr:rowOff>
    </xdr:from>
    <xdr:ext cx="469744" cy="259045"/>
    <xdr:sp macro="" textlink="">
      <xdr:nvSpPr>
        <xdr:cNvPr id="611" name="n_1mainValue【消防施設】&#10;一人当たり面積">
          <a:extLst>
            <a:ext uri="{FF2B5EF4-FFF2-40B4-BE49-F238E27FC236}">
              <a16:creationId xmlns:a16="http://schemas.microsoft.com/office/drawing/2014/main" id="{ED96ADAA-5D89-43D4-8817-0210477DA014}"/>
            </a:ext>
          </a:extLst>
        </xdr:cNvPr>
        <xdr:cNvSpPr txBox="1"/>
      </xdr:nvSpPr>
      <xdr:spPr>
        <a:xfrm>
          <a:off x="210757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69969</xdr:rowOff>
    </xdr:from>
    <xdr:ext cx="469744" cy="259045"/>
    <xdr:sp macro="" textlink="">
      <xdr:nvSpPr>
        <xdr:cNvPr id="612" name="n_2mainValue【消防施設】&#10;一人当たり面積">
          <a:extLst>
            <a:ext uri="{FF2B5EF4-FFF2-40B4-BE49-F238E27FC236}">
              <a16:creationId xmlns:a16="http://schemas.microsoft.com/office/drawing/2014/main" id="{35A620EE-5968-4DFA-B4BA-AC36ED2E605A}"/>
            </a:ext>
          </a:extLst>
        </xdr:cNvPr>
        <xdr:cNvSpPr txBox="1"/>
      </xdr:nvSpPr>
      <xdr:spPr>
        <a:xfrm>
          <a:off x="20199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69969</xdr:rowOff>
    </xdr:from>
    <xdr:ext cx="469744" cy="259045"/>
    <xdr:sp macro="" textlink="">
      <xdr:nvSpPr>
        <xdr:cNvPr id="613" name="n_3mainValue【消防施設】&#10;一人当たり面積">
          <a:extLst>
            <a:ext uri="{FF2B5EF4-FFF2-40B4-BE49-F238E27FC236}">
              <a16:creationId xmlns:a16="http://schemas.microsoft.com/office/drawing/2014/main" id="{C6517641-E679-443C-AE84-845B8AC624BE}"/>
            </a:ext>
          </a:extLst>
        </xdr:cNvPr>
        <xdr:cNvSpPr txBox="1"/>
      </xdr:nvSpPr>
      <xdr:spPr>
        <a:xfrm>
          <a:off x="19310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69969</xdr:rowOff>
    </xdr:from>
    <xdr:ext cx="469744" cy="259045"/>
    <xdr:sp macro="" textlink="">
      <xdr:nvSpPr>
        <xdr:cNvPr id="614" name="n_4mainValue【消防施設】&#10;一人当たり面積">
          <a:extLst>
            <a:ext uri="{FF2B5EF4-FFF2-40B4-BE49-F238E27FC236}">
              <a16:creationId xmlns:a16="http://schemas.microsoft.com/office/drawing/2014/main" id="{B6639F24-32B2-4CE4-B9F3-FD0115032F53}"/>
            </a:ext>
          </a:extLst>
        </xdr:cNvPr>
        <xdr:cNvSpPr txBox="1"/>
      </xdr:nvSpPr>
      <xdr:spPr>
        <a:xfrm>
          <a:off x="18421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95385AEA-D599-48E4-A369-46512C08F3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3DCD27E1-52E4-48DA-A28D-B8651C4704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532976ED-2F22-419D-A72D-E63D605D0A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D59F763F-A2AF-44B6-91E1-2515A29978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9C70BA71-E88A-4842-975E-88E3C2EE29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429F595B-3292-45F6-9F46-5DD8DF12B2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41A29941-67AF-47F6-9E13-B426462D06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1A264BAB-3A96-44DC-A608-11B848A75F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D94CF915-84AE-435C-9F9C-6C2B841381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C45874B8-B4B5-4C73-8BEF-D1CC2863D5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70B23F8B-EB21-46F3-A981-8BABCA6878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6BAD62CC-7986-4D4C-AC63-2C62EB87FC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7" name="テキスト ボックス 626">
          <a:extLst>
            <a:ext uri="{FF2B5EF4-FFF2-40B4-BE49-F238E27FC236}">
              <a16:creationId xmlns:a16="http://schemas.microsoft.com/office/drawing/2014/main" id="{4DD6903B-4944-45C5-B7BF-BF90A30689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BBE0FCC9-E1D9-459F-A865-8F968EB754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4A89FECC-6229-4EAA-9A5B-8FAA67ED671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A2E85802-E35C-4323-B5BE-921CEBAED7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85622E63-E28F-4269-881D-995B3B3347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106AA80D-268E-4159-9B74-8FF3BAACF4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FE00A7DA-C1F1-4798-8E5E-73C75DB46E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C9A0BDA5-5BF4-4E54-9BB8-3537F4A2AE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3C9A1610-10A4-4C1F-B510-DEF328BFD2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1715C86A-5B68-48DD-97AD-7AF6E692BB7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7" name="テキスト ボックス 636">
          <a:extLst>
            <a:ext uri="{FF2B5EF4-FFF2-40B4-BE49-F238E27FC236}">
              <a16:creationId xmlns:a16="http://schemas.microsoft.com/office/drawing/2014/main" id="{C9D03478-FA90-4BE0-BFB0-062F9C514C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F7BD6AD0-83CF-499B-831E-A40131FD0B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89DCBC3F-7C9E-4812-919E-67B6D482B4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40" name="直線コネクタ 639">
          <a:extLst>
            <a:ext uri="{FF2B5EF4-FFF2-40B4-BE49-F238E27FC236}">
              <a16:creationId xmlns:a16="http://schemas.microsoft.com/office/drawing/2014/main" id="{F348C944-F4DC-48FC-91CD-3BA2B4A0F787}"/>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41" name="【庁舎】&#10;有形固定資産減価償却率最小値テキスト">
          <a:extLst>
            <a:ext uri="{FF2B5EF4-FFF2-40B4-BE49-F238E27FC236}">
              <a16:creationId xmlns:a16="http://schemas.microsoft.com/office/drawing/2014/main" id="{F14A73D3-D0B7-4E62-BA8B-8630B47721F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42" name="直線コネクタ 641">
          <a:extLst>
            <a:ext uri="{FF2B5EF4-FFF2-40B4-BE49-F238E27FC236}">
              <a16:creationId xmlns:a16="http://schemas.microsoft.com/office/drawing/2014/main" id="{F9F45B37-7F62-428B-A635-DE5C37674F13}"/>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43" name="【庁舎】&#10;有形固定資産減価償却率最大値テキスト">
          <a:extLst>
            <a:ext uri="{FF2B5EF4-FFF2-40B4-BE49-F238E27FC236}">
              <a16:creationId xmlns:a16="http://schemas.microsoft.com/office/drawing/2014/main" id="{BA1AB7AD-C500-40EC-934A-E4C579CD18E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44" name="直線コネクタ 643">
          <a:extLst>
            <a:ext uri="{FF2B5EF4-FFF2-40B4-BE49-F238E27FC236}">
              <a16:creationId xmlns:a16="http://schemas.microsoft.com/office/drawing/2014/main" id="{0E71C28D-F032-4489-BFC2-14132BCCB6AA}"/>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45" name="【庁舎】&#10;有形固定資産減価償却率平均値テキスト">
          <a:extLst>
            <a:ext uri="{FF2B5EF4-FFF2-40B4-BE49-F238E27FC236}">
              <a16:creationId xmlns:a16="http://schemas.microsoft.com/office/drawing/2014/main" id="{0395D119-F1E5-4C98-9CDD-1E1A2411AFC2}"/>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46" name="フローチャート: 判断 645">
          <a:extLst>
            <a:ext uri="{FF2B5EF4-FFF2-40B4-BE49-F238E27FC236}">
              <a16:creationId xmlns:a16="http://schemas.microsoft.com/office/drawing/2014/main" id="{888BC5C5-A099-4A45-846D-ADE79C2222D1}"/>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47" name="フローチャート: 判断 646">
          <a:extLst>
            <a:ext uri="{FF2B5EF4-FFF2-40B4-BE49-F238E27FC236}">
              <a16:creationId xmlns:a16="http://schemas.microsoft.com/office/drawing/2014/main" id="{63DE129F-C94F-43EE-9BA2-54E88DC1A48D}"/>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48" name="フローチャート: 判断 647">
          <a:extLst>
            <a:ext uri="{FF2B5EF4-FFF2-40B4-BE49-F238E27FC236}">
              <a16:creationId xmlns:a16="http://schemas.microsoft.com/office/drawing/2014/main" id="{4D05CE07-33EA-476A-8D21-1CF0656A4659}"/>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49" name="フローチャート: 判断 648">
          <a:extLst>
            <a:ext uri="{FF2B5EF4-FFF2-40B4-BE49-F238E27FC236}">
              <a16:creationId xmlns:a16="http://schemas.microsoft.com/office/drawing/2014/main" id="{A9135E34-AE97-4747-9383-1B1AC750A5AA}"/>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50" name="フローチャート: 判断 649">
          <a:extLst>
            <a:ext uri="{FF2B5EF4-FFF2-40B4-BE49-F238E27FC236}">
              <a16:creationId xmlns:a16="http://schemas.microsoft.com/office/drawing/2014/main" id="{D33B3307-F818-4872-8C86-C9A5D40C7B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8AF671BE-EA81-4C07-BF67-DE80C3F2E83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F912F27-70C6-490A-ABAB-CED1BB3339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7F5BCE17-8895-4EEB-9561-B3CC93AEB0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D82B1E17-52D0-4A46-8243-F0E0C0BBAB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A1584CA4-D3BD-45D9-B192-059046FCCA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79284</xdr:rowOff>
    </xdr:from>
    <xdr:to>
      <xdr:col>81</xdr:col>
      <xdr:colOff>101600</xdr:colOff>
      <xdr:row>101</xdr:row>
      <xdr:rowOff>9434</xdr:rowOff>
    </xdr:to>
    <xdr:sp macro="" textlink="">
      <xdr:nvSpPr>
        <xdr:cNvPr id="656" name="楕円 655">
          <a:extLst>
            <a:ext uri="{FF2B5EF4-FFF2-40B4-BE49-F238E27FC236}">
              <a16:creationId xmlns:a16="http://schemas.microsoft.com/office/drawing/2014/main" id="{DA235BE0-454A-4741-9625-1B2D1DC88CA2}"/>
            </a:ext>
          </a:extLst>
        </xdr:cNvPr>
        <xdr:cNvSpPr/>
      </xdr:nvSpPr>
      <xdr:spPr>
        <a:xfrm>
          <a:off x="15430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43362</xdr:rowOff>
    </xdr:from>
    <xdr:to>
      <xdr:col>76</xdr:col>
      <xdr:colOff>165100</xdr:colOff>
      <xdr:row>100</xdr:row>
      <xdr:rowOff>144962</xdr:rowOff>
    </xdr:to>
    <xdr:sp macro="" textlink="">
      <xdr:nvSpPr>
        <xdr:cNvPr id="657" name="楕円 656">
          <a:extLst>
            <a:ext uri="{FF2B5EF4-FFF2-40B4-BE49-F238E27FC236}">
              <a16:creationId xmlns:a16="http://schemas.microsoft.com/office/drawing/2014/main" id="{7A2854A9-22BA-4B8C-AFE0-DA6C8AB6645A}"/>
            </a:ext>
          </a:extLst>
        </xdr:cNvPr>
        <xdr:cNvSpPr/>
      </xdr:nvSpPr>
      <xdr:spPr>
        <a:xfrm>
          <a:off x="14541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94162</xdr:rowOff>
    </xdr:from>
    <xdr:to>
      <xdr:col>81</xdr:col>
      <xdr:colOff>50800</xdr:colOff>
      <xdr:row>100</xdr:row>
      <xdr:rowOff>130084</xdr:rowOff>
    </xdr:to>
    <xdr:cxnSp macro="">
      <xdr:nvCxnSpPr>
        <xdr:cNvPr id="658" name="直線コネクタ 657">
          <a:extLst>
            <a:ext uri="{FF2B5EF4-FFF2-40B4-BE49-F238E27FC236}">
              <a16:creationId xmlns:a16="http://schemas.microsoft.com/office/drawing/2014/main" id="{EDFC42CF-8084-4126-9A6C-8784AD335338}"/>
            </a:ext>
          </a:extLst>
        </xdr:cNvPr>
        <xdr:cNvCxnSpPr/>
      </xdr:nvCxnSpPr>
      <xdr:spPr>
        <a:xfrm>
          <a:off x="14592300" y="17239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7438</xdr:rowOff>
    </xdr:from>
    <xdr:to>
      <xdr:col>72</xdr:col>
      <xdr:colOff>38100</xdr:colOff>
      <xdr:row>100</xdr:row>
      <xdr:rowOff>109038</xdr:rowOff>
    </xdr:to>
    <xdr:sp macro="" textlink="">
      <xdr:nvSpPr>
        <xdr:cNvPr id="659" name="楕円 658">
          <a:extLst>
            <a:ext uri="{FF2B5EF4-FFF2-40B4-BE49-F238E27FC236}">
              <a16:creationId xmlns:a16="http://schemas.microsoft.com/office/drawing/2014/main" id="{68E3DC1A-B04E-4973-A13C-2033D7BD6357}"/>
            </a:ext>
          </a:extLst>
        </xdr:cNvPr>
        <xdr:cNvSpPr/>
      </xdr:nvSpPr>
      <xdr:spPr>
        <a:xfrm>
          <a:off x="13652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58238</xdr:rowOff>
    </xdr:from>
    <xdr:to>
      <xdr:col>76</xdr:col>
      <xdr:colOff>114300</xdr:colOff>
      <xdr:row>100</xdr:row>
      <xdr:rowOff>94162</xdr:rowOff>
    </xdr:to>
    <xdr:cxnSp macro="">
      <xdr:nvCxnSpPr>
        <xdr:cNvPr id="660" name="直線コネクタ 659">
          <a:extLst>
            <a:ext uri="{FF2B5EF4-FFF2-40B4-BE49-F238E27FC236}">
              <a16:creationId xmlns:a16="http://schemas.microsoft.com/office/drawing/2014/main" id="{08AEA074-5EF4-4844-B0C6-D434F4B5B348}"/>
            </a:ext>
          </a:extLst>
        </xdr:cNvPr>
        <xdr:cNvCxnSpPr/>
      </xdr:nvCxnSpPr>
      <xdr:spPr>
        <a:xfrm>
          <a:off x="13703300" y="17203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144599</xdr:rowOff>
    </xdr:from>
    <xdr:to>
      <xdr:col>67</xdr:col>
      <xdr:colOff>101600</xdr:colOff>
      <xdr:row>100</xdr:row>
      <xdr:rowOff>74749</xdr:rowOff>
    </xdr:to>
    <xdr:sp macro="" textlink="">
      <xdr:nvSpPr>
        <xdr:cNvPr id="661" name="楕円 660">
          <a:extLst>
            <a:ext uri="{FF2B5EF4-FFF2-40B4-BE49-F238E27FC236}">
              <a16:creationId xmlns:a16="http://schemas.microsoft.com/office/drawing/2014/main" id="{F1224103-1254-44EA-A3EC-8D52A23F9C79}"/>
            </a:ext>
          </a:extLst>
        </xdr:cNvPr>
        <xdr:cNvSpPr/>
      </xdr:nvSpPr>
      <xdr:spPr>
        <a:xfrm>
          <a:off x="12763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23949</xdr:rowOff>
    </xdr:from>
    <xdr:to>
      <xdr:col>71</xdr:col>
      <xdr:colOff>177800</xdr:colOff>
      <xdr:row>100</xdr:row>
      <xdr:rowOff>58238</xdr:rowOff>
    </xdr:to>
    <xdr:cxnSp macro="">
      <xdr:nvCxnSpPr>
        <xdr:cNvPr id="662" name="直線コネクタ 661">
          <a:extLst>
            <a:ext uri="{FF2B5EF4-FFF2-40B4-BE49-F238E27FC236}">
              <a16:creationId xmlns:a16="http://schemas.microsoft.com/office/drawing/2014/main" id="{9392C06C-DC59-46A0-AFE7-F855F15B2627}"/>
            </a:ext>
          </a:extLst>
        </xdr:cNvPr>
        <xdr:cNvCxnSpPr/>
      </xdr:nvCxnSpPr>
      <xdr:spPr>
        <a:xfrm>
          <a:off x="12814300" y="17168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63" name="n_1aveValue【庁舎】&#10;有形固定資産減価償却率">
          <a:extLst>
            <a:ext uri="{FF2B5EF4-FFF2-40B4-BE49-F238E27FC236}">
              <a16:creationId xmlns:a16="http://schemas.microsoft.com/office/drawing/2014/main" id="{F2C47B3A-7B88-426D-AB96-8F1D21F0CFE4}"/>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64" name="n_2aveValue【庁舎】&#10;有形固定資産減価償却率">
          <a:extLst>
            <a:ext uri="{FF2B5EF4-FFF2-40B4-BE49-F238E27FC236}">
              <a16:creationId xmlns:a16="http://schemas.microsoft.com/office/drawing/2014/main" id="{5184D44D-C3B0-4C45-8EB5-037C9C819729}"/>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65" name="n_3aveValue【庁舎】&#10;有形固定資産減価償却率">
          <a:extLst>
            <a:ext uri="{FF2B5EF4-FFF2-40B4-BE49-F238E27FC236}">
              <a16:creationId xmlns:a16="http://schemas.microsoft.com/office/drawing/2014/main" id="{50E4FCC0-9E8E-43CA-B1CD-E0321AB85EB2}"/>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66" name="n_4aveValue【庁舎】&#10;有形固定資産減価償却率">
          <a:extLst>
            <a:ext uri="{FF2B5EF4-FFF2-40B4-BE49-F238E27FC236}">
              <a16:creationId xmlns:a16="http://schemas.microsoft.com/office/drawing/2014/main" id="{A5F95C45-4CB9-4750-99E2-703AE43B95E9}"/>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25961</xdr:rowOff>
    </xdr:from>
    <xdr:ext cx="405111" cy="259045"/>
    <xdr:sp macro="" textlink="">
      <xdr:nvSpPr>
        <xdr:cNvPr id="667" name="n_1mainValue【庁舎】&#10;有形固定資産減価償却率">
          <a:extLst>
            <a:ext uri="{FF2B5EF4-FFF2-40B4-BE49-F238E27FC236}">
              <a16:creationId xmlns:a16="http://schemas.microsoft.com/office/drawing/2014/main" id="{6B1058BC-9688-460E-A1C6-E6552E309369}"/>
            </a:ext>
          </a:extLst>
        </xdr:cNvPr>
        <xdr:cNvSpPr txBox="1"/>
      </xdr:nvSpPr>
      <xdr:spPr>
        <a:xfrm>
          <a:off x="152660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161489</xdr:rowOff>
    </xdr:from>
    <xdr:ext cx="340478" cy="259045"/>
    <xdr:sp macro="" textlink="">
      <xdr:nvSpPr>
        <xdr:cNvPr id="668" name="n_2mainValue【庁舎】&#10;有形固定資産減価償却率">
          <a:extLst>
            <a:ext uri="{FF2B5EF4-FFF2-40B4-BE49-F238E27FC236}">
              <a16:creationId xmlns:a16="http://schemas.microsoft.com/office/drawing/2014/main" id="{5C612A27-6E3D-4137-B486-F64B405A6D13}"/>
            </a:ext>
          </a:extLst>
        </xdr:cNvPr>
        <xdr:cNvSpPr txBox="1"/>
      </xdr:nvSpPr>
      <xdr:spPr>
        <a:xfrm>
          <a:off x="14422061" y="1696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125565</xdr:rowOff>
    </xdr:from>
    <xdr:ext cx="340478" cy="259045"/>
    <xdr:sp macro="" textlink="">
      <xdr:nvSpPr>
        <xdr:cNvPr id="669" name="n_3mainValue【庁舎】&#10;有形固定資産減価償却率">
          <a:extLst>
            <a:ext uri="{FF2B5EF4-FFF2-40B4-BE49-F238E27FC236}">
              <a16:creationId xmlns:a16="http://schemas.microsoft.com/office/drawing/2014/main" id="{5AA5313B-15A6-4A53-8A36-86D1640AFA5D}"/>
            </a:ext>
          </a:extLst>
        </xdr:cNvPr>
        <xdr:cNvSpPr txBox="1"/>
      </xdr:nvSpPr>
      <xdr:spPr>
        <a:xfrm>
          <a:off x="135330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91276</xdr:rowOff>
    </xdr:from>
    <xdr:ext cx="340478" cy="259045"/>
    <xdr:sp macro="" textlink="">
      <xdr:nvSpPr>
        <xdr:cNvPr id="670" name="n_4mainValue【庁舎】&#10;有形固定資産減価償却率">
          <a:extLst>
            <a:ext uri="{FF2B5EF4-FFF2-40B4-BE49-F238E27FC236}">
              <a16:creationId xmlns:a16="http://schemas.microsoft.com/office/drawing/2014/main" id="{6ED4D65D-15E6-4321-A604-353A1F95F42E}"/>
            </a:ext>
          </a:extLst>
        </xdr:cNvPr>
        <xdr:cNvSpPr txBox="1"/>
      </xdr:nvSpPr>
      <xdr:spPr>
        <a:xfrm>
          <a:off x="126440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id="{8B2FD895-91DB-49C4-88E3-3999773861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id="{2765143F-381E-4213-B187-45E127EAB8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id="{141CB3E2-0C73-421B-9477-1FD858F414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id="{45A47865-B5A4-4719-8EC5-93125BF1C0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id="{4F7A4287-84FE-485D-B31C-75B597583C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id="{E6AB4B67-8C9A-45C7-AA80-29B9ED7E85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id="{BA014353-9B43-422A-90BB-FB6C5F95AB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id="{80AC5C85-1A1A-4746-96AB-AF140D8916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id="{D9F2985A-6099-4930-9F67-E9C9043C9B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id="{2C47C889-3D5C-456A-BDFA-761B6AF789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1" name="直線コネクタ 680">
          <a:extLst>
            <a:ext uri="{FF2B5EF4-FFF2-40B4-BE49-F238E27FC236}">
              <a16:creationId xmlns:a16="http://schemas.microsoft.com/office/drawing/2014/main" id="{09B0EE17-AA12-4E9F-AFF7-7202BD4D75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2" name="テキスト ボックス 681">
          <a:extLst>
            <a:ext uri="{FF2B5EF4-FFF2-40B4-BE49-F238E27FC236}">
              <a16:creationId xmlns:a16="http://schemas.microsoft.com/office/drawing/2014/main" id="{4E88E990-16C2-46FD-AE25-713B9B3AEBD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3" name="直線コネクタ 682">
          <a:extLst>
            <a:ext uri="{FF2B5EF4-FFF2-40B4-BE49-F238E27FC236}">
              <a16:creationId xmlns:a16="http://schemas.microsoft.com/office/drawing/2014/main" id="{DEFF0F83-D923-4D46-87D5-4D8331E11EC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4" name="テキスト ボックス 683">
          <a:extLst>
            <a:ext uri="{FF2B5EF4-FFF2-40B4-BE49-F238E27FC236}">
              <a16:creationId xmlns:a16="http://schemas.microsoft.com/office/drawing/2014/main" id="{36B57044-13C0-4E68-905A-75D1011D801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5" name="直線コネクタ 684">
          <a:extLst>
            <a:ext uri="{FF2B5EF4-FFF2-40B4-BE49-F238E27FC236}">
              <a16:creationId xmlns:a16="http://schemas.microsoft.com/office/drawing/2014/main" id="{21F297E7-095F-44DB-B0D1-283FF34798D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6" name="テキスト ボックス 685">
          <a:extLst>
            <a:ext uri="{FF2B5EF4-FFF2-40B4-BE49-F238E27FC236}">
              <a16:creationId xmlns:a16="http://schemas.microsoft.com/office/drawing/2014/main" id="{9630A914-62E7-440E-9CE3-D7B826C589D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7" name="直線コネクタ 686">
          <a:extLst>
            <a:ext uri="{FF2B5EF4-FFF2-40B4-BE49-F238E27FC236}">
              <a16:creationId xmlns:a16="http://schemas.microsoft.com/office/drawing/2014/main" id="{0E174C40-6AEC-42E7-87EC-3598077C3BE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8" name="テキスト ボックス 687">
          <a:extLst>
            <a:ext uri="{FF2B5EF4-FFF2-40B4-BE49-F238E27FC236}">
              <a16:creationId xmlns:a16="http://schemas.microsoft.com/office/drawing/2014/main" id="{E3E77024-5837-4014-8CDC-31158460702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9" name="直線コネクタ 688">
          <a:extLst>
            <a:ext uri="{FF2B5EF4-FFF2-40B4-BE49-F238E27FC236}">
              <a16:creationId xmlns:a16="http://schemas.microsoft.com/office/drawing/2014/main" id="{B975D7A7-C333-4B14-BD53-31A867A8DBA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0" name="テキスト ボックス 689">
          <a:extLst>
            <a:ext uri="{FF2B5EF4-FFF2-40B4-BE49-F238E27FC236}">
              <a16:creationId xmlns:a16="http://schemas.microsoft.com/office/drawing/2014/main" id="{0A50E34E-D5E4-440F-BAE5-1698D62974F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1" name="直線コネクタ 690">
          <a:extLst>
            <a:ext uri="{FF2B5EF4-FFF2-40B4-BE49-F238E27FC236}">
              <a16:creationId xmlns:a16="http://schemas.microsoft.com/office/drawing/2014/main" id="{1487F766-4324-4236-A524-AED6E8A573A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2" name="テキスト ボックス 691">
          <a:extLst>
            <a:ext uri="{FF2B5EF4-FFF2-40B4-BE49-F238E27FC236}">
              <a16:creationId xmlns:a16="http://schemas.microsoft.com/office/drawing/2014/main" id="{7047C26E-5402-40B0-9561-F86EE8CB547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a:extLst>
            <a:ext uri="{FF2B5EF4-FFF2-40B4-BE49-F238E27FC236}">
              <a16:creationId xmlns:a16="http://schemas.microsoft.com/office/drawing/2014/main" id="{8776BCD4-1D4D-48CF-A980-5E93FA1A60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53E2FE75-E022-4234-98F0-B1A964C5DA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a:extLst>
            <a:ext uri="{FF2B5EF4-FFF2-40B4-BE49-F238E27FC236}">
              <a16:creationId xmlns:a16="http://schemas.microsoft.com/office/drawing/2014/main" id="{1B52A2E0-87A2-462B-8616-3775AA3F12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96" name="直線コネクタ 695">
          <a:extLst>
            <a:ext uri="{FF2B5EF4-FFF2-40B4-BE49-F238E27FC236}">
              <a16:creationId xmlns:a16="http://schemas.microsoft.com/office/drawing/2014/main" id="{EB54DF8A-9BED-4D54-AB36-FF179A41D8F1}"/>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97" name="【庁舎】&#10;一人当たり面積最小値テキスト">
          <a:extLst>
            <a:ext uri="{FF2B5EF4-FFF2-40B4-BE49-F238E27FC236}">
              <a16:creationId xmlns:a16="http://schemas.microsoft.com/office/drawing/2014/main" id="{E98290F7-565E-467D-9871-D356516E078A}"/>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98" name="直線コネクタ 697">
          <a:extLst>
            <a:ext uri="{FF2B5EF4-FFF2-40B4-BE49-F238E27FC236}">
              <a16:creationId xmlns:a16="http://schemas.microsoft.com/office/drawing/2014/main" id="{4AE7E4BF-B2FA-47C3-BF46-1D37C995395B}"/>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99" name="【庁舎】&#10;一人当たり面積最大値テキスト">
          <a:extLst>
            <a:ext uri="{FF2B5EF4-FFF2-40B4-BE49-F238E27FC236}">
              <a16:creationId xmlns:a16="http://schemas.microsoft.com/office/drawing/2014/main" id="{6BE50AB6-981C-4131-B31A-C99A7B44B9C1}"/>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00" name="直線コネクタ 699">
          <a:extLst>
            <a:ext uri="{FF2B5EF4-FFF2-40B4-BE49-F238E27FC236}">
              <a16:creationId xmlns:a16="http://schemas.microsoft.com/office/drawing/2014/main" id="{C4DC67FA-9ED4-446D-9360-2CFBB8BC2BB7}"/>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01" name="【庁舎】&#10;一人当たり面積平均値テキスト">
          <a:extLst>
            <a:ext uri="{FF2B5EF4-FFF2-40B4-BE49-F238E27FC236}">
              <a16:creationId xmlns:a16="http://schemas.microsoft.com/office/drawing/2014/main" id="{155CC464-52C8-4B3A-B1A8-AAE67AD6A772}"/>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02" name="フローチャート: 判断 701">
          <a:extLst>
            <a:ext uri="{FF2B5EF4-FFF2-40B4-BE49-F238E27FC236}">
              <a16:creationId xmlns:a16="http://schemas.microsoft.com/office/drawing/2014/main" id="{481C1AF9-C3CE-4C6F-9907-A10D19E8E93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03" name="フローチャート: 判断 702">
          <a:extLst>
            <a:ext uri="{FF2B5EF4-FFF2-40B4-BE49-F238E27FC236}">
              <a16:creationId xmlns:a16="http://schemas.microsoft.com/office/drawing/2014/main" id="{55D1B19A-528A-4C25-BF4C-67FBC2CF4809}"/>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04" name="フローチャート: 判断 703">
          <a:extLst>
            <a:ext uri="{FF2B5EF4-FFF2-40B4-BE49-F238E27FC236}">
              <a16:creationId xmlns:a16="http://schemas.microsoft.com/office/drawing/2014/main" id="{E9256F61-3810-48B7-8F63-9C4FC88FF4CF}"/>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05" name="フローチャート: 判断 704">
          <a:extLst>
            <a:ext uri="{FF2B5EF4-FFF2-40B4-BE49-F238E27FC236}">
              <a16:creationId xmlns:a16="http://schemas.microsoft.com/office/drawing/2014/main" id="{413CE3DC-4ACE-424D-89BC-5B1FDD70DDCD}"/>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06" name="フローチャート: 判断 705">
          <a:extLst>
            <a:ext uri="{FF2B5EF4-FFF2-40B4-BE49-F238E27FC236}">
              <a16:creationId xmlns:a16="http://schemas.microsoft.com/office/drawing/2014/main" id="{162120C1-BE76-4FF7-BFEA-7A7936A038EE}"/>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8835E232-98EC-4D91-BBD5-A85C8947DC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16D7D92A-DC03-49ED-9C9C-60895141B6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3BBF3E7-80C7-433D-95E7-D69CA6A43F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D1EB13FD-06D6-461A-B690-D3F7991746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67822C77-F60B-49CB-9B9D-8815931432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168002</xdr:rowOff>
    </xdr:from>
    <xdr:to>
      <xdr:col>112</xdr:col>
      <xdr:colOff>38100</xdr:colOff>
      <xdr:row>105</xdr:row>
      <xdr:rowOff>98152</xdr:rowOff>
    </xdr:to>
    <xdr:sp macro="" textlink="">
      <xdr:nvSpPr>
        <xdr:cNvPr id="712" name="楕円 711">
          <a:extLst>
            <a:ext uri="{FF2B5EF4-FFF2-40B4-BE49-F238E27FC236}">
              <a16:creationId xmlns:a16="http://schemas.microsoft.com/office/drawing/2014/main" id="{927F21BA-B40B-46B7-BB5D-3DC696430E01}"/>
            </a:ext>
          </a:extLst>
        </xdr:cNvPr>
        <xdr:cNvSpPr/>
      </xdr:nvSpPr>
      <xdr:spPr>
        <a:xfrm>
          <a:off x="21272500" y="179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4173</xdr:rowOff>
    </xdr:from>
    <xdr:to>
      <xdr:col>107</xdr:col>
      <xdr:colOff>101600</xdr:colOff>
      <xdr:row>105</xdr:row>
      <xdr:rowOff>105773</xdr:rowOff>
    </xdr:to>
    <xdr:sp macro="" textlink="">
      <xdr:nvSpPr>
        <xdr:cNvPr id="713" name="楕円 712">
          <a:extLst>
            <a:ext uri="{FF2B5EF4-FFF2-40B4-BE49-F238E27FC236}">
              <a16:creationId xmlns:a16="http://schemas.microsoft.com/office/drawing/2014/main" id="{630F9EB7-A447-4328-9609-31D26E8BDADB}"/>
            </a:ext>
          </a:extLst>
        </xdr:cNvPr>
        <xdr:cNvSpPr/>
      </xdr:nvSpPr>
      <xdr:spPr>
        <a:xfrm>
          <a:off x="2038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47352</xdr:rowOff>
    </xdr:from>
    <xdr:to>
      <xdr:col>111</xdr:col>
      <xdr:colOff>177800</xdr:colOff>
      <xdr:row>105</xdr:row>
      <xdr:rowOff>54973</xdr:rowOff>
    </xdr:to>
    <xdr:cxnSp macro="">
      <xdr:nvCxnSpPr>
        <xdr:cNvPr id="714" name="直線コネクタ 713">
          <a:extLst>
            <a:ext uri="{FF2B5EF4-FFF2-40B4-BE49-F238E27FC236}">
              <a16:creationId xmlns:a16="http://schemas.microsoft.com/office/drawing/2014/main" id="{FFB5F9ED-31E1-4CEA-9F4C-A7427514FA3D}"/>
            </a:ext>
          </a:extLst>
        </xdr:cNvPr>
        <xdr:cNvCxnSpPr/>
      </xdr:nvCxnSpPr>
      <xdr:spPr>
        <a:xfrm flipV="1">
          <a:off x="20434300" y="1804960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715" name="楕円 714">
          <a:extLst>
            <a:ext uri="{FF2B5EF4-FFF2-40B4-BE49-F238E27FC236}">
              <a16:creationId xmlns:a16="http://schemas.microsoft.com/office/drawing/2014/main" id="{7E94BE84-1AB6-49F8-AD46-0BDD3DF78A0A}"/>
            </a:ext>
          </a:extLst>
        </xdr:cNvPr>
        <xdr:cNvSpPr/>
      </xdr:nvSpPr>
      <xdr:spPr>
        <a:xfrm>
          <a:off x="19494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60416</xdr:rowOff>
    </xdr:to>
    <xdr:cxnSp macro="">
      <xdr:nvCxnSpPr>
        <xdr:cNvPr id="716" name="直線コネクタ 715">
          <a:extLst>
            <a:ext uri="{FF2B5EF4-FFF2-40B4-BE49-F238E27FC236}">
              <a16:creationId xmlns:a16="http://schemas.microsoft.com/office/drawing/2014/main" id="{A0C2FE6F-E1E5-41C0-B858-11CA9D7BD3B8}"/>
            </a:ext>
          </a:extLst>
        </xdr:cNvPr>
        <xdr:cNvCxnSpPr/>
      </xdr:nvCxnSpPr>
      <xdr:spPr>
        <a:xfrm flipV="1">
          <a:off x="19545300" y="18057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18324</xdr:rowOff>
    </xdr:from>
    <xdr:to>
      <xdr:col>98</xdr:col>
      <xdr:colOff>38100</xdr:colOff>
      <xdr:row>105</xdr:row>
      <xdr:rowOff>119924</xdr:rowOff>
    </xdr:to>
    <xdr:sp macro="" textlink="">
      <xdr:nvSpPr>
        <xdr:cNvPr id="717" name="楕円 716">
          <a:extLst>
            <a:ext uri="{FF2B5EF4-FFF2-40B4-BE49-F238E27FC236}">
              <a16:creationId xmlns:a16="http://schemas.microsoft.com/office/drawing/2014/main" id="{23AE124D-3943-4632-A258-B510A7DF043A}"/>
            </a:ext>
          </a:extLst>
        </xdr:cNvPr>
        <xdr:cNvSpPr/>
      </xdr:nvSpPr>
      <xdr:spPr>
        <a:xfrm>
          <a:off x="18605500" y="180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60416</xdr:rowOff>
    </xdr:from>
    <xdr:to>
      <xdr:col>102</xdr:col>
      <xdr:colOff>114300</xdr:colOff>
      <xdr:row>105</xdr:row>
      <xdr:rowOff>69124</xdr:rowOff>
    </xdr:to>
    <xdr:cxnSp macro="">
      <xdr:nvCxnSpPr>
        <xdr:cNvPr id="718" name="直線コネクタ 717">
          <a:extLst>
            <a:ext uri="{FF2B5EF4-FFF2-40B4-BE49-F238E27FC236}">
              <a16:creationId xmlns:a16="http://schemas.microsoft.com/office/drawing/2014/main" id="{23A1400C-F694-410B-A16E-98170220772C}"/>
            </a:ext>
          </a:extLst>
        </xdr:cNvPr>
        <xdr:cNvCxnSpPr/>
      </xdr:nvCxnSpPr>
      <xdr:spPr>
        <a:xfrm flipV="1">
          <a:off x="18656300" y="180626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19" name="n_1aveValue【庁舎】&#10;一人当たり面積">
          <a:extLst>
            <a:ext uri="{FF2B5EF4-FFF2-40B4-BE49-F238E27FC236}">
              <a16:creationId xmlns:a16="http://schemas.microsoft.com/office/drawing/2014/main" id="{2FB7FC70-00BC-49C2-9EB6-751F37463990}"/>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20" name="n_2aveValue【庁舎】&#10;一人当たり面積">
          <a:extLst>
            <a:ext uri="{FF2B5EF4-FFF2-40B4-BE49-F238E27FC236}">
              <a16:creationId xmlns:a16="http://schemas.microsoft.com/office/drawing/2014/main" id="{8E81519E-FAFE-4A16-B197-A65EBE725977}"/>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21" name="n_3aveValue【庁舎】&#10;一人当たり面積">
          <a:extLst>
            <a:ext uri="{FF2B5EF4-FFF2-40B4-BE49-F238E27FC236}">
              <a16:creationId xmlns:a16="http://schemas.microsoft.com/office/drawing/2014/main" id="{51CA37FA-0533-4A94-A0D2-8C51584DDDAE}"/>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22" name="n_4aveValue【庁舎】&#10;一人当たり面積">
          <a:extLst>
            <a:ext uri="{FF2B5EF4-FFF2-40B4-BE49-F238E27FC236}">
              <a16:creationId xmlns:a16="http://schemas.microsoft.com/office/drawing/2014/main" id="{3C9922D1-A94A-4457-8012-BCE2ECBD85F0}"/>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114679</xdr:rowOff>
    </xdr:from>
    <xdr:ext cx="469744" cy="259045"/>
    <xdr:sp macro="" textlink="">
      <xdr:nvSpPr>
        <xdr:cNvPr id="723" name="n_1mainValue【庁舎】&#10;一人当たり面積">
          <a:extLst>
            <a:ext uri="{FF2B5EF4-FFF2-40B4-BE49-F238E27FC236}">
              <a16:creationId xmlns:a16="http://schemas.microsoft.com/office/drawing/2014/main" id="{E7BAFAF3-12AE-4216-9F85-C717AF8544E7}"/>
            </a:ext>
          </a:extLst>
        </xdr:cNvPr>
        <xdr:cNvSpPr txBox="1"/>
      </xdr:nvSpPr>
      <xdr:spPr>
        <a:xfrm>
          <a:off x="21075727" y="177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122300</xdr:rowOff>
    </xdr:from>
    <xdr:ext cx="469744" cy="259045"/>
    <xdr:sp macro="" textlink="">
      <xdr:nvSpPr>
        <xdr:cNvPr id="724" name="n_2mainValue【庁舎】&#10;一人当たり面積">
          <a:extLst>
            <a:ext uri="{FF2B5EF4-FFF2-40B4-BE49-F238E27FC236}">
              <a16:creationId xmlns:a16="http://schemas.microsoft.com/office/drawing/2014/main" id="{7AFCFBD8-AE50-4302-B030-3BFD60ACFE56}"/>
            </a:ext>
          </a:extLst>
        </xdr:cNvPr>
        <xdr:cNvSpPr txBox="1"/>
      </xdr:nvSpPr>
      <xdr:spPr>
        <a:xfrm>
          <a:off x="20199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725" name="n_3mainValue【庁舎】&#10;一人当たり面積">
          <a:extLst>
            <a:ext uri="{FF2B5EF4-FFF2-40B4-BE49-F238E27FC236}">
              <a16:creationId xmlns:a16="http://schemas.microsoft.com/office/drawing/2014/main" id="{6C090D99-1A73-4078-8D0C-5CAD0635FDC0}"/>
            </a:ext>
          </a:extLst>
        </xdr:cNvPr>
        <xdr:cNvSpPr txBox="1"/>
      </xdr:nvSpPr>
      <xdr:spPr>
        <a:xfrm>
          <a:off x="19310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136451</xdr:rowOff>
    </xdr:from>
    <xdr:ext cx="469744" cy="259045"/>
    <xdr:sp macro="" textlink="">
      <xdr:nvSpPr>
        <xdr:cNvPr id="726" name="n_4mainValue【庁舎】&#10;一人当たり面積">
          <a:extLst>
            <a:ext uri="{FF2B5EF4-FFF2-40B4-BE49-F238E27FC236}">
              <a16:creationId xmlns:a16="http://schemas.microsoft.com/office/drawing/2014/main" id="{B2919168-D168-4D59-8FBB-0459BE457E25}"/>
            </a:ext>
          </a:extLst>
        </xdr:cNvPr>
        <xdr:cNvSpPr txBox="1"/>
      </xdr:nvSpPr>
      <xdr:spPr>
        <a:xfrm>
          <a:off x="184214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0E2B2E9B-900C-4508-8951-67CEC7252B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76A169E4-73B8-4196-989D-22D9E6FB00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D9454E0A-518E-4308-894A-F19A9EE435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有形固定資産減価償却率は類似団体と比較すると体育館・プール、保健センター、福祉施設について特に高く、庁舎、図書館については平成２７年から平成２９年にかけて建設を行ったため低い傾向にある。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福祉施設での老朽化対策として、平成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年度では福祉センターにおける大規模改修工事を実施した。また、令和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年度においては町社会福祉協議会が空き施設へ移転するため、空き施設の改修工事を実施し改修工事を行っている。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消防施設については、町内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箇所の消防施設にて修繕計画に基づき適切に日々の修繕を行っているため、使用する上での問題は無い。</a:t>
          </a:r>
        </a:p>
        <a:p>
          <a:r>
            <a:rPr kumimoji="1" lang="ja-JP" altLang="en-US" sz="1300">
              <a:latin typeface="ＭＳ Ｐゴシック" panose="020B0600070205080204" pitchFamily="50" charset="-128"/>
              <a:ea typeface="ＭＳ Ｐゴシック" panose="020B0600070205080204" pitchFamily="50" charset="-128"/>
            </a:rPr>
            <a:t>庁舎、図書館については、平成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年度に図書館をそれぞれ建設したため、有形固定資産減価償却率が著しく低くなっている。今後は施設の維持管理にかかる経費の増加に留意しつつ、行政サービスの向上に努めていく。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当</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町は市町村民税において、</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所得割が税収の中で大きな割合を占めるため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、景気の大幅な影響を受け難く、また固定資産税においても名古屋市近郊に位置する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町は、類似団体と比べて地価が高い。こうした理由により、税収やこれに伴う数値は安定傾向にある。しかしながら、令和元年度は町内太陽光売電事業者の事業形態の変更に伴い、法人税割が大きく増加（</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+507,224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千円）したため、税収が増加し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令和２年度以降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の財政力指数が増加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年度に新庁舎及び防災施設設備の整備として発行した地方債の償還による歳出の増額が見込まれている。財政の健全化のため、木曽岬町干拓地における分譲を進め税収増加に努める。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167217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984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41</xdr:row>
      <xdr:rowOff>49389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9984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令和元年度は経常収支比率が大きく低下したが、この要因としては町内太陽光売電事業者の事業形態変更に伴い、法人税割が一時的に増大し、分母となる経常一般財源が大幅に増加したためである。</a:t>
          </a:r>
          <a:endPar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しかし、これは単年度による限定的なものであり、翌年度はこの予定納税の還付により歳出が増えるとともに、前年度の一時的な税収のために普通交付税が大幅に減少したため、令和２年度の経常収支比率は大幅に上昇した。</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また、令和３年度は通常ベースより低下したが、この要因は普通交付税の追加交付等により分母となる地方交付税が増加したためである。</a:t>
          </a:r>
          <a:endPar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今後も地方債償還に伴う公債費の増加や、高齢化に伴う扶助費の増加により、経常収支比率は悪化する見込みである。限られた財源の中で、新たな行政改革に取り組み、事務事業の見直しを図るとともに、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木曽岬町干拓地における分譲を進め一般財源の税収増加に努める</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ことで、経常収支比率を改善するよう努める。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63</xdr:row>
      <xdr:rowOff>152219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95230"/>
          <a:ext cx="838200" cy="8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13244</xdr:rowOff>
    </xdr:from>
    <xdr:to>
      <xdr:col>19</xdr:col>
      <xdr:colOff>133350</xdr:colOff>
      <xdr:row>63</xdr:row>
      <xdr:rowOff>152219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9957344"/>
          <a:ext cx="889000" cy="99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13244</xdr:rowOff>
    </xdr:from>
    <xdr:to>
      <xdr:col>15</xdr:col>
      <xdr:colOff>82550</xdr:colOff>
      <xdr:row>60</xdr:row>
      <xdr:rowOff>25400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9957344"/>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165826</xdr:rowOff>
    </xdr:from>
    <xdr:to>
      <xdr:col>11</xdr:col>
      <xdr:colOff>31750</xdr:colOff>
      <xdr:row>60</xdr:row>
      <xdr:rowOff>25400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81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100330</xdr:rowOff>
    </xdr:from>
    <xdr:to>
      <xdr:col>23</xdr:col>
      <xdr:colOff>184150</xdr:colOff>
      <xdr:row>59</xdr:row>
      <xdr:rowOff>30480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116857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101419</xdr:rowOff>
    </xdr:from>
    <xdr:to>
      <xdr:col>19</xdr:col>
      <xdr:colOff>184150</xdr:colOff>
      <xdr:row>64</xdr:row>
      <xdr:rowOff>31569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133894</xdr:rowOff>
    </xdr:from>
    <xdr:to>
      <xdr:col>15</xdr:col>
      <xdr:colOff>133350</xdr:colOff>
      <xdr:row>58</xdr:row>
      <xdr:rowOff>64044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99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74221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67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決算額は三重県平均を上回っている。主な要因としては公共交通機関が乏しい当町での、自主運行バス運行管理委託費用や、ふるさと納税事業の拡大に伴う、返礼品・送料及び業務委託料の増加となっている。今後は、より一層必要経費を精査することで、コスト削減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91827</xdr:rowOff>
    </xdr:from>
    <xdr:to>
      <xdr:col>23</xdr:col>
      <xdr:colOff>133350</xdr:colOff>
      <xdr:row>81</xdr:row>
      <xdr:rowOff>117996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9277"/>
          <a:ext cx="8382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102773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90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91827</xdr:rowOff>
    </xdr:from>
    <xdr:to>
      <xdr:col>19</xdr:col>
      <xdr:colOff>133350</xdr:colOff>
      <xdr:row>81</xdr:row>
      <xdr:rowOff>101549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79277"/>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76031</xdr:rowOff>
    </xdr:from>
    <xdr:to>
      <xdr:col>15</xdr:col>
      <xdr:colOff>82550</xdr:colOff>
      <xdr:row>81</xdr:row>
      <xdr:rowOff>101549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3481"/>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72268</xdr:rowOff>
    </xdr:from>
    <xdr:to>
      <xdr:col>11</xdr:col>
      <xdr:colOff>31750</xdr:colOff>
      <xdr:row>81</xdr:row>
      <xdr:rowOff>76031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9718"/>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67196</xdr:rowOff>
    </xdr:from>
    <xdr:to>
      <xdr:col>23</xdr:col>
      <xdr:colOff>184150</xdr:colOff>
      <xdr:row>81</xdr:row>
      <xdr:rowOff>168796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159923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41027</xdr:rowOff>
    </xdr:from>
    <xdr:to>
      <xdr:col>19</xdr:col>
      <xdr:colOff>184150</xdr:colOff>
      <xdr:row>81</xdr:row>
      <xdr:rowOff>142627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152804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50749</xdr:rowOff>
    </xdr:from>
    <xdr:to>
      <xdr:col>15</xdr:col>
      <xdr:colOff>133350</xdr:colOff>
      <xdr:row>81</xdr:row>
      <xdr:rowOff>152349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162526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25231</xdr:rowOff>
    </xdr:from>
    <xdr:to>
      <xdr:col>11</xdr:col>
      <xdr:colOff>82550</xdr:colOff>
      <xdr:row>81</xdr:row>
      <xdr:rowOff>126831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137008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21468</xdr:rowOff>
    </xdr:from>
    <xdr:to>
      <xdr:col>7</xdr:col>
      <xdr:colOff>31750</xdr:colOff>
      <xdr:row>81</xdr:row>
      <xdr:rowOff>123068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133245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年度は経験年数の階層区分の変動により数値の変動があったが、平成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年度以降概ね平均的に推移している。社会経済情勢の変化や国の給料水準等を踏まえ、引き続き給料水準の適正化に努める。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87</xdr:row>
      <xdr:rowOff>22073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54377"/>
          <a:ext cx="889000" cy="1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87</xdr:row>
      <xdr:rowOff>10584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543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人となった。定員適正化計画に基づき適正な職員採用を行ってきたことにより、類似団体平均以下を維持している。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今後も適正な職員採用、再任用職員及び非常勤職員の活用により、人件費の抑制に努める。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163068</xdr:rowOff>
    </xdr:from>
    <xdr:to>
      <xdr:col>81</xdr:col>
      <xdr:colOff>44450</xdr:colOff>
      <xdr:row>60</xdr:row>
      <xdr:rowOff>4717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78618"/>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123081</xdr:rowOff>
    </xdr:from>
    <xdr:to>
      <xdr:col>77</xdr:col>
      <xdr:colOff>44450</xdr:colOff>
      <xdr:row>59</xdr:row>
      <xdr:rowOff>163068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38631"/>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123081</xdr:rowOff>
    </xdr:from>
    <xdr:to>
      <xdr:col>72</xdr:col>
      <xdr:colOff>203200</xdr:colOff>
      <xdr:row>59</xdr:row>
      <xdr:rowOff>127907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386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127907</xdr:rowOff>
    </xdr:from>
    <xdr:to>
      <xdr:col>68</xdr:col>
      <xdr:colOff>152400</xdr:colOff>
      <xdr:row>59</xdr:row>
      <xdr:rowOff>129976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43457"/>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125367</xdr:rowOff>
    </xdr:from>
    <xdr:to>
      <xdr:col>81</xdr:col>
      <xdr:colOff>95250</xdr:colOff>
      <xdr:row>60</xdr:row>
      <xdr:rowOff>55517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141894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112268</xdr:rowOff>
    </xdr:from>
    <xdr:to>
      <xdr:col>77</xdr:col>
      <xdr:colOff>95250</xdr:colOff>
      <xdr:row>60</xdr:row>
      <xdr:rowOff>42418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52595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72281</xdr:rowOff>
    </xdr:from>
    <xdr:to>
      <xdr:col>73</xdr:col>
      <xdr:colOff>44450</xdr:colOff>
      <xdr:row>60</xdr:row>
      <xdr:rowOff>2431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79176</xdr:rowOff>
    </xdr:from>
    <xdr:to>
      <xdr:col>64</xdr:col>
      <xdr:colOff>152400</xdr:colOff>
      <xdr:row>60</xdr:row>
      <xdr:rowOff>9326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19503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までは</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過去の地方債償還が進み、数値は減少を続けていたが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年度に実施した防災施設整備や新庁舎建設事業に伴う起債の元金償還が開始したため、令和元年度以降は数値が悪化している。</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公共施設の老朽化</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により、地方債の借り入れは増加する見込みである。</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今後は、町の予算総額に応じた適正な起債発行に努め、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交付税算入率が高い有利な起債を活用し、実質的な公債費負担の抑制に努める。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122174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512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93218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9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40132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643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16002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643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136652</xdr:rowOff>
    </xdr:from>
    <xdr:to>
      <xdr:col>64</xdr:col>
      <xdr:colOff>152400</xdr:colOff>
      <xdr:row>40</xdr:row>
      <xdr:rowOff>66802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76979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将来負担比率は例年に続き、なしの状態を維持している。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年度に新庁舎及び防災設備建設の財源として地方債を発行したため</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、地方債残高は増加したが、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地方債を中心に借り入れたことで、残高に対して基準財政需要額算入見込額の割合が大きく、また財政調整基金及び減債基金の積立てにより将来負担額を上回る充当可能財源を確保することができた。今後も新規事業の財源確保について十分精査することで、健全な財政運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127001</xdr:colOff>
      <xdr:row>26</xdr:row>
      <xdr:rowOff>52919</xdr:rowOff>
    </xdr:from>
    <xdr:ext cx="9099176"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62001" y="445558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大きく低下した。要因としては町内太陽光売電事業者の事業形態変更に伴い、法人税割が一時的に増大し、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経常収支比率の</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分母となる経常一般財源が増え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比率全体が大きく低下したため</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　しかし、これは単年度による限定的なものであり、翌年度はこの一時的な税収のために普通交付税が大幅に減少したため、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比率全体が</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大幅に上昇し人件費の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比率も大きく増加した</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　令和３年度は通常ベースに戻り、来</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も平均的に推移すると</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見込むが、今後も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人件費率の維持改善に努める。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346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人件費と同じように、令和元年度の税収増とその影響による令和２年度の普通交付税減により、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経常収支比率全体が大幅に上昇し、これに伴い物件費の経常収支比率も増加し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令和３年度は通常ベースに戻ったが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、物件費においては今後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Society5.0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や自治体</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などに対する費用の増加が見込まれるため、事業実施においては補助金の活用などを行い一般財源圧縮に努める。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19</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62224"/>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19</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6222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62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94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人件費と同じように、令和元年度の税収増とその影響による令和２年度の普通交付税減により、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経常収支比率全体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大幅に上昇し、これに伴い扶助費の経常収支比率も増加した。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令和３年度は、子育て世帯臨時給付金事業等により臨時的経費が増加したため、扶助費の経常収支比率は減少した。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また、扶助費においては高齢化率の上昇により増加傾向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が見込まれるため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、行政施策で予防に努め、抑制する必要がある。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55</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252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55</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167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104157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人件費と同じように、令和元年度の税収増とその影響による令和２年度の普通交付税減により、令和２年度の経常収支比率全体が大幅に上昇し、これに伴いその他の経常収支比率も増加した。</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令和３年度は通常ベースに戻ったが、類似団体平均及び県内平均を上回っているため、さらなる経費の抑制に努める。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58</xdr:row>
      <xdr:rowOff>96520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510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58</xdr:row>
      <xdr:rowOff>96520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824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82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人件費と同じように、令和元年度の税収増とその影響による令和２年度の普通交付税減により、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経常収支比率全体が大幅に上昇し、これに伴い補助費等の経常収支比率も増加し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令和３年度は通常ベースに戻ったが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新たな行政改革の取り組み等で見直しを図り、さらなる経費の抑制に努める。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21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528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528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人件費と同じように、令和元年度の税収増とその影響による令和２年度の普通交付税減により、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経常収支比率全体が大幅に上昇し、これに伴い公債費の経常収支比率も増加し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令和３年度は前年度比で減少したものの、令和元年度の水準に留まっている。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公債費においては、平成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年度に実施した防災施設整備や新庁舎建設事業に伴う起債の元金償還が開始しているため、このことについても令和元年度以降特に数値が悪化する要因となっている。　今後は、町の予算総額に応じた適正な起債発行に努め、交付税算入率が高い有利な起債を活用し、実質的な公債費負担の抑制に努める。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104139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200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108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152146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01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37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163068</xdr:rowOff>
    </xdr:from>
    <xdr:to>
      <xdr:col>11</xdr:col>
      <xdr:colOff>60325</xdr:colOff>
      <xdr:row>75</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103395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令和元年度以降の経常収支比率は、令和元年度の税収増とその影響による令和２年度の普通交付税減により、経常収支比率が大きく増減している。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通常ベースの平成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a:solidFill>
                <a:schemeClr val="dk1"/>
              </a:solidFill>
              <a:effectLst/>
              <a:latin typeface="ＭＳ Ｐゴシック" panose="020B0600070205080204" pitchFamily="50" charset="-128"/>
              <a:ea typeface="ＭＳ Ｐゴシック" panose="020B0600070205080204" pitchFamily="50" charset="-128"/>
              <a:cs typeface="+mn-cs"/>
            </a:rPr>
            <a:t>改善傾向にあるが、</a:t>
          </a:r>
          <a:r>
            <a:rPr lang="ja-JP" altLang="ja-JP" sz="1050" b="0" i="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今後も行財政改革の取り組みや更なる経費の抑制に努めるとともに、適切な受益者負担を求めていく。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79</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1460"/>
          <a:ext cx="8382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140063</xdr:rowOff>
    </xdr:from>
    <xdr:to>
      <xdr:col>78</xdr:col>
      <xdr:colOff>69850</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827363"/>
          <a:ext cx="889000" cy="8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77</xdr:row>
      <xdr:rowOff>40458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827363"/>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77</xdr:row>
      <xdr:rowOff>56787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42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89263</xdr:rowOff>
    </xdr:from>
    <xdr:to>
      <xdr:col>74</xdr:col>
      <xdr:colOff>31750</xdr:colOff>
      <xdr:row>75</xdr:row>
      <xdr:rowOff>19413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29590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76035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5987</xdr:rowOff>
    </xdr:from>
    <xdr:to>
      <xdr:col>65</xdr:col>
      <xdr:colOff>53975</xdr:colOff>
      <xdr:row>77</xdr:row>
      <xdr:rowOff>107587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92364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6448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167721</xdr:rowOff>
    </xdr:from>
    <xdr:to>
      <xdr:col>29</xdr:col>
      <xdr:colOff>127000</xdr:colOff>
      <xdr:row>20</xdr:row>
      <xdr:rowOff>37200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72896"/>
          <a:ext cx="647700" cy="4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31238</xdr:rowOff>
    </xdr:from>
    <xdr:to>
      <xdr:col>26</xdr:col>
      <xdr:colOff>50800</xdr:colOff>
      <xdr:row>20</xdr:row>
      <xdr:rowOff>37200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507863"/>
          <a:ext cx="698500" cy="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31238</xdr:rowOff>
    </xdr:from>
    <xdr:to>
      <xdr:col>22</xdr:col>
      <xdr:colOff>114300</xdr:colOff>
      <xdr:row>20</xdr:row>
      <xdr:rowOff>57573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7863"/>
          <a:ext cx="6985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57573</xdr:rowOff>
    </xdr:from>
    <xdr:to>
      <xdr:col>18</xdr:col>
      <xdr:colOff>177800</xdr:colOff>
      <xdr:row>20</xdr:row>
      <xdr:rowOff>60645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34198"/>
          <a:ext cx="698500" cy="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116921</xdr:rowOff>
    </xdr:from>
    <xdr:to>
      <xdr:col>29</xdr:col>
      <xdr:colOff>177800</xdr:colOff>
      <xdr:row>20</xdr:row>
      <xdr:rowOff>47071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2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25498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157850</xdr:rowOff>
    </xdr:from>
    <xdr:to>
      <xdr:col>26</xdr:col>
      <xdr:colOff>101600</xdr:colOff>
      <xdr:row>20</xdr:row>
      <xdr:rowOff>88000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72777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9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151888</xdr:rowOff>
    </xdr:from>
    <xdr:to>
      <xdr:col>22</xdr:col>
      <xdr:colOff>165100</xdr:colOff>
      <xdr:row>20</xdr:row>
      <xdr:rowOff>82038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66815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6773</xdr:rowOff>
    </xdr:from>
    <xdr:to>
      <xdr:col>19</xdr:col>
      <xdr:colOff>38100</xdr:colOff>
      <xdr:row>20</xdr:row>
      <xdr:rowOff>108373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93150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9845</xdr:rowOff>
    </xdr:from>
    <xdr:to>
      <xdr:col>15</xdr:col>
      <xdr:colOff>101600</xdr:colOff>
      <xdr:row>20</xdr:row>
      <xdr:rowOff>111445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96222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7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254202</xdr:rowOff>
    </xdr:from>
    <xdr:to>
      <xdr:col>29</xdr:col>
      <xdr:colOff>127000</xdr:colOff>
      <xdr:row>35</xdr:row>
      <xdr:rowOff>259030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64552"/>
          <a:ext cx="647700" cy="4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259030</xdr:rowOff>
    </xdr:from>
    <xdr:to>
      <xdr:col>26</xdr:col>
      <xdr:colOff>50800</xdr:colOff>
      <xdr:row>35</xdr:row>
      <xdr:rowOff>290933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69380"/>
          <a:ext cx="698500" cy="31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290933</xdr:rowOff>
    </xdr:from>
    <xdr:to>
      <xdr:col>22</xdr:col>
      <xdr:colOff>114300</xdr:colOff>
      <xdr:row>35</xdr:row>
      <xdr:rowOff>322105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01283"/>
          <a:ext cx="698500" cy="31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322105</xdr:rowOff>
    </xdr:from>
    <xdr:to>
      <xdr:col>18</xdr:col>
      <xdr:colOff>177800</xdr:colOff>
      <xdr:row>36</xdr:row>
      <xdr:rowOff>28409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32455"/>
          <a:ext cx="698500" cy="49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203402</xdr:rowOff>
    </xdr:from>
    <xdr:to>
      <xdr:col>29</xdr:col>
      <xdr:colOff>177800</xdr:colOff>
      <xdr:row>35</xdr:row>
      <xdr:rowOff>305002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1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175479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208230</xdr:rowOff>
    </xdr:from>
    <xdr:to>
      <xdr:col>26</xdr:col>
      <xdr:colOff>101600</xdr:colOff>
      <xdr:row>35</xdr:row>
      <xdr:rowOff>309830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1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294607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0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240133</xdr:rowOff>
    </xdr:from>
    <xdr:to>
      <xdr:col>22</xdr:col>
      <xdr:colOff>165100</xdr:colOff>
      <xdr:row>35</xdr:row>
      <xdr:rowOff>341733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326510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271305</xdr:rowOff>
    </xdr:from>
    <xdr:to>
      <xdr:col>19</xdr:col>
      <xdr:colOff>38100</xdr:colOff>
      <xdr:row>36</xdr:row>
      <xdr:rowOff>30005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8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6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320509</xdr:rowOff>
    </xdr:from>
    <xdr:to>
      <xdr:col>15</xdr:col>
      <xdr:colOff>101600</xdr:colOff>
      <xdr:row>36</xdr:row>
      <xdr:rowOff>79209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3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1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87598</xdr:rowOff>
    </xdr:from>
    <xdr:to>
      <xdr:col>24</xdr:col>
      <xdr:colOff>63500</xdr:colOff>
      <xdr:row>38</xdr:row>
      <xdr:rowOff>140733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602698"/>
          <a:ext cx="8382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140733</xdr:rowOff>
    </xdr:from>
    <xdr:to>
      <xdr:col>19</xdr:col>
      <xdr:colOff>177800</xdr:colOff>
      <xdr:row>39</xdr:row>
      <xdr:rowOff>40022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55833"/>
          <a:ext cx="8890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40022</xdr:rowOff>
    </xdr:from>
    <xdr:to>
      <xdr:col>15</xdr:col>
      <xdr:colOff>50800</xdr:colOff>
      <xdr:row>39</xdr:row>
      <xdr:rowOff>60394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726572"/>
          <a:ext cx="8890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60394</xdr:rowOff>
    </xdr:from>
    <xdr:to>
      <xdr:col>10</xdr:col>
      <xdr:colOff>114300</xdr:colOff>
      <xdr:row>39</xdr:row>
      <xdr:rowOff>79313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46944"/>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36798</xdr:rowOff>
    </xdr:from>
    <xdr:to>
      <xdr:col>24</xdr:col>
      <xdr:colOff>114300</xdr:colOff>
      <xdr:row>38</xdr:row>
      <xdr:rowOff>138398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15225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89933</xdr:rowOff>
    </xdr:from>
    <xdr:to>
      <xdr:col>20</xdr:col>
      <xdr:colOff>38100</xdr:colOff>
      <xdr:row>39</xdr:row>
      <xdr:rowOff>20083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6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11210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160672</xdr:rowOff>
    </xdr:from>
    <xdr:to>
      <xdr:col>15</xdr:col>
      <xdr:colOff>101600</xdr:colOff>
      <xdr:row>39</xdr:row>
      <xdr:rowOff>90822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81949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9594</xdr:rowOff>
    </xdr:from>
    <xdr:to>
      <xdr:col>10</xdr:col>
      <xdr:colOff>165100</xdr:colOff>
      <xdr:row>39</xdr:row>
      <xdr:rowOff>111194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102321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28513</xdr:rowOff>
    </xdr:from>
    <xdr:to>
      <xdr:col>6</xdr:col>
      <xdr:colOff>38100</xdr:colOff>
      <xdr:row>39</xdr:row>
      <xdr:rowOff>130113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121240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80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61252</xdr:rowOff>
    </xdr:from>
    <xdr:to>
      <xdr:col>24</xdr:col>
      <xdr:colOff>63500</xdr:colOff>
      <xdr:row>58</xdr:row>
      <xdr:rowOff>81976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05352"/>
          <a:ext cx="838200" cy="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63350</xdr:rowOff>
    </xdr:from>
    <xdr:to>
      <xdr:col>19</xdr:col>
      <xdr:colOff>177800</xdr:colOff>
      <xdr:row>58</xdr:row>
      <xdr:rowOff>81976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07450"/>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63350</xdr:rowOff>
    </xdr:from>
    <xdr:to>
      <xdr:col>15</xdr:col>
      <xdr:colOff>50800</xdr:colOff>
      <xdr:row>58</xdr:row>
      <xdr:rowOff>98699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07450"/>
          <a:ext cx="889000" cy="3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89344</xdr:rowOff>
    </xdr:from>
    <xdr:to>
      <xdr:col>10</xdr:col>
      <xdr:colOff>114300</xdr:colOff>
      <xdr:row>58</xdr:row>
      <xdr:rowOff>98699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33444"/>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10452</xdr:rowOff>
    </xdr:from>
    <xdr:to>
      <xdr:col>24</xdr:col>
      <xdr:colOff>114300</xdr:colOff>
      <xdr:row>58</xdr:row>
      <xdr:rowOff>112052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31176</xdr:rowOff>
    </xdr:from>
    <xdr:to>
      <xdr:col>20</xdr:col>
      <xdr:colOff>38100</xdr:colOff>
      <xdr:row>58</xdr:row>
      <xdr:rowOff>132776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123903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1006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12550</xdr:rowOff>
    </xdr:from>
    <xdr:to>
      <xdr:col>15</xdr:col>
      <xdr:colOff>101600</xdr:colOff>
      <xdr:row>58</xdr:row>
      <xdr:rowOff>114150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130677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47899</xdr:rowOff>
    </xdr:from>
    <xdr:to>
      <xdr:col>10</xdr:col>
      <xdr:colOff>165100</xdr:colOff>
      <xdr:row>58</xdr:row>
      <xdr:rowOff>149499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140626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38544</xdr:rowOff>
    </xdr:from>
    <xdr:to>
      <xdr:col>6</xdr:col>
      <xdr:colOff>38100</xdr:colOff>
      <xdr:row>58</xdr:row>
      <xdr:rowOff>140144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131271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111125</xdr:rowOff>
    </xdr:from>
    <xdr:to>
      <xdr:col>24</xdr:col>
      <xdr:colOff>63500</xdr:colOff>
      <xdr:row>78</xdr:row>
      <xdr:rowOff>127712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84225"/>
          <a:ext cx="8382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118351</xdr:rowOff>
    </xdr:from>
    <xdr:to>
      <xdr:col>19</xdr:col>
      <xdr:colOff>177800</xdr:colOff>
      <xdr:row>78</xdr:row>
      <xdr:rowOff>127712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91451"/>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37007</xdr:rowOff>
    </xdr:from>
    <xdr:to>
      <xdr:col>15</xdr:col>
      <xdr:colOff>50800</xdr:colOff>
      <xdr:row>78</xdr:row>
      <xdr:rowOff>118351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10107"/>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37007</xdr:rowOff>
    </xdr:from>
    <xdr:to>
      <xdr:col>10</xdr:col>
      <xdr:colOff>114300</xdr:colOff>
      <xdr:row>78</xdr:row>
      <xdr:rowOff>133059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10107"/>
          <a:ext cx="889000" cy="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60325</xdr:rowOff>
    </xdr:from>
    <xdr:to>
      <xdr:col>24</xdr:col>
      <xdr:colOff>114300</xdr:colOff>
      <xdr:row>78</xdr:row>
      <xdr:rowOff>161925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146702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76912</xdr:rowOff>
    </xdr:from>
    <xdr:to>
      <xdr:col>20</xdr:col>
      <xdr:colOff>38100</xdr:colOff>
      <xdr:row>79</xdr:row>
      <xdr:rowOff>7062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169639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67551</xdr:rowOff>
    </xdr:from>
    <xdr:to>
      <xdr:col>15</xdr:col>
      <xdr:colOff>101600</xdr:colOff>
      <xdr:row>78</xdr:row>
      <xdr:rowOff>169151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160278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157657</xdr:rowOff>
    </xdr:from>
    <xdr:to>
      <xdr:col>10</xdr:col>
      <xdr:colOff>165100</xdr:colOff>
      <xdr:row>78</xdr:row>
      <xdr:rowOff>87807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104334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82259</xdr:rowOff>
    </xdr:from>
    <xdr:to>
      <xdr:col>6</xdr:col>
      <xdr:colOff>38100</xdr:colOff>
      <xdr:row>79</xdr:row>
      <xdr:rowOff>12409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18596</xdr:rowOff>
    </xdr:from>
    <xdr:to>
      <xdr:col>24</xdr:col>
      <xdr:colOff>63500</xdr:colOff>
      <xdr:row>99</xdr:row>
      <xdr:rowOff>19510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20696"/>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19510</xdr:rowOff>
    </xdr:from>
    <xdr:to>
      <xdr:col>19</xdr:col>
      <xdr:colOff>177800</xdr:colOff>
      <xdr:row>99</xdr:row>
      <xdr:rowOff>60071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93060"/>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60071</xdr:rowOff>
    </xdr:from>
    <xdr:to>
      <xdr:col>15</xdr:col>
      <xdr:colOff>50800</xdr:colOff>
      <xdr:row>99</xdr:row>
      <xdr:rowOff>73689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7033621"/>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50884</xdr:rowOff>
    </xdr:from>
    <xdr:to>
      <xdr:col>10</xdr:col>
      <xdr:colOff>114300</xdr:colOff>
      <xdr:row>99</xdr:row>
      <xdr:rowOff>73689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7024434"/>
          <a:ext cx="889000" cy="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139246</xdr:rowOff>
    </xdr:from>
    <xdr:to>
      <xdr:col>24</xdr:col>
      <xdr:colOff>114300</xdr:colOff>
      <xdr:row>98</xdr:row>
      <xdr:rowOff>69396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54173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140160</xdr:rowOff>
    </xdr:from>
    <xdr:to>
      <xdr:col>20</xdr:col>
      <xdr:colOff>38100</xdr:colOff>
      <xdr:row>99</xdr:row>
      <xdr:rowOff>70310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61437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9271</xdr:rowOff>
    </xdr:from>
    <xdr:to>
      <xdr:col>15</xdr:col>
      <xdr:colOff>101600</xdr:colOff>
      <xdr:row>99</xdr:row>
      <xdr:rowOff>110871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101998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7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22889</xdr:rowOff>
    </xdr:from>
    <xdr:to>
      <xdr:col>10</xdr:col>
      <xdr:colOff>165100</xdr:colOff>
      <xdr:row>99</xdr:row>
      <xdr:rowOff>124489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115616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84</xdr:rowOff>
    </xdr:from>
    <xdr:to>
      <xdr:col>6</xdr:col>
      <xdr:colOff>38100</xdr:colOff>
      <xdr:row>99</xdr:row>
      <xdr:rowOff>101684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92811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23160</xdr:rowOff>
    </xdr:from>
    <xdr:to>
      <xdr:col>55</xdr:col>
      <xdr:colOff>0</xdr:colOff>
      <xdr:row>37</xdr:row>
      <xdr:rowOff>139254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23910"/>
          <a:ext cx="838200" cy="45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23160</xdr:rowOff>
    </xdr:from>
    <xdr:to>
      <xdr:col>50</xdr:col>
      <xdr:colOff>114300</xdr:colOff>
      <xdr:row>37</xdr:row>
      <xdr:rowOff>159851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23910"/>
          <a:ext cx="889000" cy="4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159851</xdr:rowOff>
    </xdr:from>
    <xdr:to>
      <xdr:col>45</xdr:col>
      <xdr:colOff>177800</xdr:colOff>
      <xdr:row>38</xdr:row>
      <xdr:rowOff>6483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3501"/>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163795</xdr:rowOff>
    </xdr:from>
    <xdr:to>
      <xdr:col>41</xdr:col>
      <xdr:colOff>50800</xdr:colOff>
      <xdr:row>38</xdr:row>
      <xdr:rowOff>6483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7445"/>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88454</xdr:rowOff>
    </xdr:from>
    <xdr:to>
      <xdr:col>55</xdr:col>
      <xdr:colOff>50800</xdr:colOff>
      <xdr:row>38</xdr:row>
      <xdr:rowOff>18604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3381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143810</xdr:rowOff>
    </xdr:from>
    <xdr:to>
      <xdr:col>50</xdr:col>
      <xdr:colOff>165100</xdr:colOff>
      <xdr:row>35</xdr:row>
      <xdr:rowOff>73960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65087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109051</xdr:rowOff>
    </xdr:from>
    <xdr:to>
      <xdr:col>46</xdr:col>
      <xdr:colOff>38100</xdr:colOff>
      <xdr:row>38</xdr:row>
      <xdr:rowOff>39201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30328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127133</xdr:rowOff>
    </xdr:from>
    <xdr:to>
      <xdr:col>41</xdr:col>
      <xdr:colOff>101600</xdr:colOff>
      <xdr:row>38</xdr:row>
      <xdr:rowOff>57283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48410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112994</xdr:rowOff>
    </xdr:from>
    <xdr:to>
      <xdr:col>36</xdr:col>
      <xdr:colOff>165100</xdr:colOff>
      <xdr:row>38</xdr:row>
      <xdr:rowOff>43145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34272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81380</xdr:rowOff>
    </xdr:from>
    <xdr:to>
      <xdr:col>55</xdr:col>
      <xdr:colOff>0</xdr:colOff>
      <xdr:row>58</xdr:row>
      <xdr:rowOff>142963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25480"/>
          <a:ext cx="838200" cy="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81380</xdr:rowOff>
    </xdr:from>
    <xdr:to>
      <xdr:col>50</xdr:col>
      <xdr:colOff>114300</xdr:colOff>
      <xdr:row>58</xdr:row>
      <xdr:rowOff>141735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25480"/>
          <a:ext cx="889000" cy="6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115688</xdr:rowOff>
    </xdr:from>
    <xdr:to>
      <xdr:col>45</xdr:col>
      <xdr:colOff>177800</xdr:colOff>
      <xdr:row>58</xdr:row>
      <xdr:rowOff>141735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59788"/>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120114</xdr:rowOff>
    </xdr:from>
    <xdr:to>
      <xdr:col>41</xdr:col>
      <xdr:colOff>50800</xdr:colOff>
      <xdr:row>58</xdr:row>
      <xdr:rowOff>115688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21314"/>
          <a:ext cx="889000" cy="3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92163</xdr:rowOff>
    </xdr:from>
    <xdr:to>
      <xdr:col>55</xdr:col>
      <xdr:colOff>50800</xdr:colOff>
      <xdr:row>59</xdr:row>
      <xdr:rowOff>22313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7090</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30580</xdr:rowOff>
    </xdr:from>
    <xdr:to>
      <xdr:col>50</xdr:col>
      <xdr:colOff>165100</xdr:colOff>
      <xdr:row>58</xdr:row>
      <xdr:rowOff>132180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123307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90935</xdr:rowOff>
    </xdr:from>
    <xdr:to>
      <xdr:col>46</xdr:col>
      <xdr:colOff>38100</xdr:colOff>
      <xdr:row>59</xdr:row>
      <xdr:rowOff>21085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12212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64888</xdr:rowOff>
    </xdr:from>
    <xdr:to>
      <xdr:col>41</xdr:col>
      <xdr:colOff>101600</xdr:colOff>
      <xdr:row>58</xdr:row>
      <xdr:rowOff>166488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69314</xdr:rowOff>
    </xdr:from>
    <xdr:to>
      <xdr:col>36</xdr:col>
      <xdr:colOff>165100</xdr:colOff>
      <xdr:row>56</xdr:row>
      <xdr:rowOff>170914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15991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43540</xdr:rowOff>
    </xdr:from>
    <xdr:to>
      <xdr:col>55</xdr:col>
      <xdr:colOff>0</xdr:colOff>
      <xdr:row>78</xdr:row>
      <xdr:rowOff>115967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16640"/>
          <a:ext cx="838200" cy="7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43540</xdr:rowOff>
    </xdr:from>
    <xdr:to>
      <xdr:col>50</xdr:col>
      <xdr:colOff>114300</xdr:colOff>
      <xdr:row>78</xdr:row>
      <xdr:rowOff>102186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16640"/>
          <a:ext cx="889000" cy="5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63931</xdr:rowOff>
    </xdr:from>
    <xdr:to>
      <xdr:col>45</xdr:col>
      <xdr:colOff>177800</xdr:colOff>
      <xdr:row>78</xdr:row>
      <xdr:rowOff>102186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7031"/>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168725</xdr:rowOff>
    </xdr:from>
    <xdr:to>
      <xdr:col>41</xdr:col>
      <xdr:colOff>50800</xdr:colOff>
      <xdr:row>78</xdr:row>
      <xdr:rowOff>63931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27475"/>
          <a:ext cx="889000" cy="40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65167</xdr:rowOff>
    </xdr:from>
    <xdr:to>
      <xdr:col>55</xdr:col>
      <xdr:colOff>50800</xdr:colOff>
      <xdr:row>78</xdr:row>
      <xdr:rowOff>166767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164190</xdr:rowOff>
    </xdr:from>
    <xdr:to>
      <xdr:col>50</xdr:col>
      <xdr:colOff>165100</xdr:colOff>
      <xdr:row>78</xdr:row>
      <xdr:rowOff>94340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51386</xdr:rowOff>
    </xdr:from>
    <xdr:to>
      <xdr:col>46</xdr:col>
      <xdr:colOff>38100</xdr:colOff>
      <xdr:row>78</xdr:row>
      <xdr:rowOff>152986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13131</xdr:rowOff>
    </xdr:from>
    <xdr:to>
      <xdr:col>41</xdr:col>
      <xdr:colOff>101600</xdr:colOff>
      <xdr:row>78</xdr:row>
      <xdr:rowOff>114731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105858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117925</xdr:rowOff>
    </xdr:from>
    <xdr:to>
      <xdr:col>36</xdr:col>
      <xdr:colOff>165100</xdr:colOff>
      <xdr:row>76</xdr:row>
      <xdr:rowOff>48075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64602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75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30502</xdr:rowOff>
    </xdr:from>
    <xdr:to>
      <xdr:col>55</xdr:col>
      <xdr:colOff>0</xdr:colOff>
      <xdr:row>98</xdr:row>
      <xdr:rowOff>62905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2602"/>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30502</xdr:rowOff>
    </xdr:from>
    <xdr:to>
      <xdr:col>50</xdr:col>
      <xdr:colOff>114300</xdr:colOff>
      <xdr:row>98</xdr:row>
      <xdr:rowOff>70233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260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70233</xdr:rowOff>
    </xdr:from>
    <xdr:to>
      <xdr:col>45</xdr:col>
      <xdr:colOff>177800</xdr:colOff>
      <xdr:row>98</xdr:row>
      <xdr:rowOff>93139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72333"/>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70955</xdr:rowOff>
    </xdr:from>
    <xdr:to>
      <xdr:col>41</xdr:col>
      <xdr:colOff>50800</xdr:colOff>
      <xdr:row>98</xdr:row>
      <xdr:rowOff>93139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3055"/>
          <a:ext cx="8890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12105</xdr:rowOff>
    </xdr:from>
    <xdr:to>
      <xdr:col>55</xdr:col>
      <xdr:colOff>50800</xdr:colOff>
      <xdr:row>98</xdr:row>
      <xdr:rowOff>113705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98482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151152</xdr:rowOff>
    </xdr:from>
    <xdr:to>
      <xdr:col>50</xdr:col>
      <xdr:colOff>165100</xdr:colOff>
      <xdr:row>98</xdr:row>
      <xdr:rowOff>81302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19433</xdr:rowOff>
    </xdr:from>
    <xdr:to>
      <xdr:col>46</xdr:col>
      <xdr:colOff>38100</xdr:colOff>
      <xdr:row>98</xdr:row>
      <xdr:rowOff>121033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112160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42339</xdr:rowOff>
    </xdr:from>
    <xdr:to>
      <xdr:col>41</xdr:col>
      <xdr:colOff>101600</xdr:colOff>
      <xdr:row>98</xdr:row>
      <xdr:rowOff>143939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135066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20155</xdr:rowOff>
    </xdr:from>
    <xdr:to>
      <xdr:col>36</xdr:col>
      <xdr:colOff>165100</xdr:colOff>
      <xdr:row>98</xdr:row>
      <xdr:rowOff>121755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137537</xdr:rowOff>
    </xdr:from>
    <xdr:to>
      <xdr:col>85</xdr:col>
      <xdr:colOff>127000</xdr:colOff>
      <xdr:row>77</xdr:row>
      <xdr:rowOff>149658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39187"/>
          <a:ext cx="8382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133559</xdr:rowOff>
    </xdr:from>
    <xdr:to>
      <xdr:col>81</xdr:col>
      <xdr:colOff>50800</xdr:colOff>
      <xdr:row>77</xdr:row>
      <xdr:rowOff>149658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35209"/>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133559</xdr:rowOff>
    </xdr:from>
    <xdr:to>
      <xdr:col>76</xdr:col>
      <xdr:colOff>114300</xdr:colOff>
      <xdr:row>78</xdr:row>
      <xdr:rowOff>34548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5209"/>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34548</xdr:rowOff>
    </xdr:from>
    <xdr:to>
      <xdr:col>71</xdr:col>
      <xdr:colOff>177800</xdr:colOff>
      <xdr:row>78</xdr:row>
      <xdr:rowOff>57198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0764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86737</xdr:rowOff>
    </xdr:from>
    <xdr:to>
      <xdr:col>85</xdr:col>
      <xdr:colOff>177800</xdr:colOff>
      <xdr:row>78</xdr:row>
      <xdr:rowOff>16887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65164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98858</xdr:rowOff>
    </xdr:from>
    <xdr:to>
      <xdr:col>81</xdr:col>
      <xdr:colOff>101600</xdr:colOff>
      <xdr:row>78</xdr:row>
      <xdr:rowOff>29008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20135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82759</xdr:rowOff>
    </xdr:from>
    <xdr:to>
      <xdr:col>76</xdr:col>
      <xdr:colOff>165100</xdr:colOff>
      <xdr:row>78</xdr:row>
      <xdr:rowOff>12909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155198</xdr:rowOff>
    </xdr:from>
    <xdr:to>
      <xdr:col>72</xdr:col>
      <xdr:colOff>38100</xdr:colOff>
      <xdr:row>78</xdr:row>
      <xdr:rowOff>85348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76475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6398</xdr:rowOff>
    </xdr:from>
    <xdr:to>
      <xdr:col>67</xdr:col>
      <xdr:colOff>101600</xdr:colOff>
      <xdr:row>78</xdr:row>
      <xdr:rowOff>107998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99125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136764</xdr:rowOff>
    </xdr:from>
    <xdr:to>
      <xdr:col>85</xdr:col>
      <xdr:colOff>127000</xdr:colOff>
      <xdr:row>99</xdr:row>
      <xdr:rowOff>5178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8864"/>
          <a:ext cx="8382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87077</xdr:rowOff>
    </xdr:from>
    <xdr:to>
      <xdr:col>81</xdr:col>
      <xdr:colOff>50800</xdr:colOff>
      <xdr:row>99</xdr:row>
      <xdr:rowOff>5178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89177"/>
          <a:ext cx="889000" cy="8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87077</xdr:rowOff>
    </xdr:from>
    <xdr:to>
      <xdr:col>76</xdr:col>
      <xdr:colOff>114300</xdr:colOff>
      <xdr:row>99</xdr:row>
      <xdr:rowOff>17334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9177"/>
          <a:ext cx="889000" cy="10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17334</xdr:rowOff>
    </xdr:from>
    <xdr:to>
      <xdr:col>71</xdr:col>
      <xdr:colOff>177800</xdr:colOff>
      <xdr:row>99</xdr:row>
      <xdr:rowOff>37390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0884"/>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85964</xdr:rowOff>
    </xdr:from>
    <xdr:to>
      <xdr:col>85</xdr:col>
      <xdr:colOff>177800</xdr:colOff>
      <xdr:row>99</xdr:row>
      <xdr:rowOff>16114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125828</xdr:rowOff>
    </xdr:from>
    <xdr:to>
      <xdr:col>81</xdr:col>
      <xdr:colOff>101600</xdr:colOff>
      <xdr:row>99</xdr:row>
      <xdr:rowOff>55978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47105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36277</xdr:rowOff>
    </xdr:from>
    <xdr:to>
      <xdr:col>76</xdr:col>
      <xdr:colOff>165100</xdr:colOff>
      <xdr:row>98</xdr:row>
      <xdr:rowOff>137877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154404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137984</xdr:rowOff>
    </xdr:from>
    <xdr:to>
      <xdr:col>72</xdr:col>
      <xdr:colOff>38100</xdr:colOff>
      <xdr:row>99</xdr:row>
      <xdr:rowOff>68134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59261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158040</xdr:rowOff>
    </xdr:from>
    <xdr:to>
      <xdr:col>67</xdr:col>
      <xdr:colOff>101600</xdr:colOff>
      <xdr:row>99</xdr:row>
      <xdr:rowOff>88190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79317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34849</xdr:rowOff>
    </xdr:from>
    <xdr:to>
      <xdr:col>116</xdr:col>
      <xdr:colOff>63500</xdr:colOff>
      <xdr:row>59</xdr:row>
      <xdr:rowOff>36182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0399"/>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34220</xdr:rowOff>
    </xdr:from>
    <xdr:to>
      <xdr:col>111</xdr:col>
      <xdr:colOff>177800</xdr:colOff>
      <xdr:row>59</xdr:row>
      <xdr:rowOff>34849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4977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34220</xdr:rowOff>
    </xdr:from>
    <xdr:to>
      <xdr:col>107</xdr:col>
      <xdr:colOff>50800</xdr:colOff>
      <xdr:row>59</xdr:row>
      <xdr:rowOff>37211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9770"/>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37211</xdr:rowOff>
    </xdr:from>
    <xdr:to>
      <xdr:col>102</xdr:col>
      <xdr:colOff>114300</xdr:colOff>
      <xdr:row>59</xdr:row>
      <xdr:rowOff>39459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276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156832</xdr:rowOff>
    </xdr:from>
    <xdr:to>
      <xdr:col>116</xdr:col>
      <xdr:colOff>114300</xdr:colOff>
      <xdr:row>59</xdr:row>
      <xdr:rowOff>86982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155499</xdr:rowOff>
    </xdr:from>
    <xdr:to>
      <xdr:col>112</xdr:col>
      <xdr:colOff>38100</xdr:colOff>
      <xdr:row>59</xdr:row>
      <xdr:rowOff>85649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76776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154870</xdr:rowOff>
    </xdr:from>
    <xdr:to>
      <xdr:col>107</xdr:col>
      <xdr:colOff>101600</xdr:colOff>
      <xdr:row>59</xdr:row>
      <xdr:rowOff>85020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76147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157861</xdr:rowOff>
    </xdr:from>
    <xdr:to>
      <xdr:col>102</xdr:col>
      <xdr:colOff>165100</xdr:colOff>
      <xdr:row>59</xdr:row>
      <xdr:rowOff>88011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79138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160109</xdr:rowOff>
    </xdr:from>
    <xdr:to>
      <xdr:col>98</xdr:col>
      <xdr:colOff>38100</xdr:colOff>
      <xdr:row>59</xdr:row>
      <xdr:rowOff>90259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81386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106794</xdr:rowOff>
    </xdr:from>
    <xdr:to>
      <xdr:col>116</xdr:col>
      <xdr:colOff>63500</xdr:colOff>
      <xdr:row>75</xdr:row>
      <xdr:rowOff>120282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65544"/>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55626</xdr:rowOff>
    </xdr:from>
    <xdr:to>
      <xdr:col>111</xdr:col>
      <xdr:colOff>177800</xdr:colOff>
      <xdr:row>75</xdr:row>
      <xdr:rowOff>120282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14376"/>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55626</xdr:rowOff>
    </xdr:from>
    <xdr:to>
      <xdr:col>107</xdr:col>
      <xdr:colOff>50800</xdr:colOff>
      <xdr:row>75</xdr:row>
      <xdr:rowOff>117411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14376"/>
          <a:ext cx="8890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75743</xdr:rowOff>
    </xdr:from>
    <xdr:to>
      <xdr:col>102</xdr:col>
      <xdr:colOff>114300</xdr:colOff>
      <xdr:row>75</xdr:row>
      <xdr:rowOff>117411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34493"/>
          <a:ext cx="8890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55994</xdr:rowOff>
    </xdr:from>
    <xdr:to>
      <xdr:col>116</xdr:col>
      <xdr:colOff>114300</xdr:colOff>
      <xdr:row>75</xdr:row>
      <xdr:rowOff>157593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14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78871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69482</xdr:rowOff>
    </xdr:from>
    <xdr:to>
      <xdr:col>112</xdr:col>
      <xdr:colOff>38100</xdr:colOff>
      <xdr:row>75</xdr:row>
      <xdr:rowOff>171081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28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16159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4826</xdr:rowOff>
    </xdr:from>
    <xdr:to>
      <xdr:col>107</xdr:col>
      <xdr:colOff>101600</xdr:colOff>
      <xdr:row>75</xdr:row>
      <xdr:rowOff>106426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122953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66611</xdr:rowOff>
    </xdr:from>
    <xdr:to>
      <xdr:col>102</xdr:col>
      <xdr:colOff>165100</xdr:colOff>
      <xdr:row>75</xdr:row>
      <xdr:rowOff>168211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13288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24943</xdr:rowOff>
    </xdr:from>
    <xdr:to>
      <xdr:col>98</xdr:col>
      <xdr:colOff>38100</xdr:colOff>
      <xdr:row>75</xdr:row>
      <xdr:rowOff>126543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143070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円（歳出総額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3,352,366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千円に対し、人口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主な構成項目のうち、類似団体平均を超えている項目は１項目であり繰出金となっている。繰出金については住民一人当たり</a:t>
          </a:r>
          <a:r>
            <a:rPr lang="en-US" altLang="ja-JP" sz="1100">
              <a:effectLst/>
              <a:latin typeface="ＭＳ Ｐゴシック" panose="020B0600070205080204" pitchFamily="50" charset="-128"/>
              <a:ea typeface="ＭＳ Ｐゴシック" panose="020B0600070205080204" pitchFamily="50" charset="-128"/>
            </a:rPr>
            <a:t>79,091</a:t>
          </a:r>
          <a:r>
            <a:rPr lang="ja-JP" altLang="en-US" sz="1100">
              <a:effectLst/>
              <a:latin typeface="ＭＳ Ｐゴシック" panose="020B0600070205080204" pitchFamily="50" charset="-128"/>
              <a:ea typeface="ＭＳ Ｐゴシック" panose="020B0600070205080204" pitchFamily="50" charset="-128"/>
            </a:rPr>
            <a:t>円となっており、国民健康保険、後期高齢、介護保険、下水道事業への多額の繰出金を行っているためである。</a:t>
          </a:r>
          <a:endParaRPr lang="en-US"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の皆減が主な要因である。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38,287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令和２年度に行った避難路整備工事や社会福祉施設改修工事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の皆減が主な要因である。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53,125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子育て世帯臨時給付金事業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41,541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の増となった。これは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普通交付税の追加交付により剰余金が発生したことや臨時財政対策債償還基金費分を減債基金に積み立てたこと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6,081
5,571
15.74
3,630,191
3,352,366
272,149
2,347,111
3,288,661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14580</xdr:rowOff>
    </xdr:from>
    <xdr:to>
      <xdr:col>24</xdr:col>
      <xdr:colOff>63500</xdr:colOff>
      <xdr:row>36</xdr:row>
      <xdr:rowOff>78740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6780"/>
          <a:ext cx="8382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163931</xdr:rowOff>
    </xdr:from>
    <xdr:to>
      <xdr:col>19</xdr:col>
      <xdr:colOff>177800</xdr:colOff>
      <xdr:row>36</xdr:row>
      <xdr:rowOff>78740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64681"/>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163931</xdr:rowOff>
    </xdr:from>
    <xdr:to>
      <xdr:col>15</xdr:col>
      <xdr:colOff>50800</xdr:colOff>
      <xdr:row>36</xdr:row>
      <xdr:rowOff>76302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64681"/>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76302</xdr:rowOff>
    </xdr:from>
    <xdr:to>
      <xdr:col>10</xdr:col>
      <xdr:colOff>114300</xdr:colOff>
      <xdr:row>36</xdr:row>
      <xdr:rowOff>104801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48502"/>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135230</xdr:rowOff>
    </xdr:from>
    <xdr:to>
      <xdr:col>24</xdr:col>
      <xdr:colOff>114300</xdr:colOff>
      <xdr:row>36</xdr:row>
      <xdr:rowOff>65380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113657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27940</xdr:rowOff>
    </xdr:from>
    <xdr:to>
      <xdr:col>20</xdr:col>
      <xdr:colOff>38100</xdr:colOff>
      <xdr:row>36</xdr:row>
      <xdr:rowOff>129540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120667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113131</xdr:rowOff>
    </xdr:from>
    <xdr:to>
      <xdr:col>15</xdr:col>
      <xdr:colOff>101600</xdr:colOff>
      <xdr:row>36</xdr:row>
      <xdr:rowOff>43281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34408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25502</xdr:rowOff>
    </xdr:from>
    <xdr:to>
      <xdr:col>10</xdr:col>
      <xdr:colOff>165100</xdr:colOff>
      <xdr:row>36</xdr:row>
      <xdr:rowOff>127102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118229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54001</xdr:rowOff>
    </xdr:from>
    <xdr:to>
      <xdr:col>6</xdr:col>
      <xdr:colOff>38100</xdr:colOff>
      <xdr:row>36</xdr:row>
      <xdr:rowOff>155601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146728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36827</xdr:rowOff>
    </xdr:from>
    <xdr:to>
      <xdr:col>24</xdr:col>
      <xdr:colOff>63500</xdr:colOff>
      <xdr:row>58</xdr:row>
      <xdr:rowOff>114486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80927"/>
          <a:ext cx="8382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36827</xdr:rowOff>
    </xdr:from>
    <xdr:to>
      <xdr:col>19</xdr:col>
      <xdr:colOff>177800</xdr:colOff>
      <xdr:row>58</xdr:row>
      <xdr:rowOff>88031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0927"/>
          <a:ext cx="889000" cy="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88031</xdr:rowOff>
    </xdr:from>
    <xdr:to>
      <xdr:col>15</xdr:col>
      <xdr:colOff>50800</xdr:colOff>
      <xdr:row>58</xdr:row>
      <xdr:rowOff>147594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32131"/>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46322</xdr:rowOff>
    </xdr:from>
    <xdr:to>
      <xdr:col>10</xdr:col>
      <xdr:colOff>114300</xdr:colOff>
      <xdr:row>58</xdr:row>
      <xdr:rowOff>147594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90422"/>
          <a:ext cx="889000" cy="10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63686</xdr:rowOff>
    </xdr:from>
    <xdr:to>
      <xdr:col>24</xdr:col>
      <xdr:colOff>114300</xdr:colOff>
      <xdr:row>58</xdr:row>
      <xdr:rowOff>165286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157477</xdr:rowOff>
    </xdr:from>
    <xdr:to>
      <xdr:col>20</xdr:col>
      <xdr:colOff>38100</xdr:colOff>
      <xdr:row>58</xdr:row>
      <xdr:rowOff>87627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78754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2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37231</xdr:rowOff>
    </xdr:from>
    <xdr:to>
      <xdr:col>15</xdr:col>
      <xdr:colOff>101600</xdr:colOff>
      <xdr:row>58</xdr:row>
      <xdr:rowOff>138831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155358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96794</xdr:rowOff>
    </xdr:from>
    <xdr:to>
      <xdr:col>10</xdr:col>
      <xdr:colOff>165100</xdr:colOff>
      <xdr:row>59</xdr:row>
      <xdr:rowOff>26944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166972</xdr:rowOff>
    </xdr:from>
    <xdr:to>
      <xdr:col>6</xdr:col>
      <xdr:colOff>38100</xdr:colOff>
      <xdr:row>58</xdr:row>
      <xdr:rowOff>97122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1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51477</xdr:rowOff>
    </xdr:from>
    <xdr:to>
      <xdr:col>24</xdr:col>
      <xdr:colOff>62865</xdr:colOff>
      <xdr:row>77</xdr:row>
      <xdr:rowOff>63799</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224427"/>
          <a:ext cx="1270" cy="104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67626</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6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63799</xdr:rowOff>
    </xdr:from>
    <xdr:to>
      <xdr:col>24</xdr:col>
      <xdr:colOff>152400</xdr:colOff>
      <xdr:row>77</xdr:row>
      <xdr:rowOff>63799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65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169604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9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51477</xdr:rowOff>
    </xdr:from>
    <xdr:to>
      <xdr:col>24</xdr:col>
      <xdr:colOff>152400</xdr:colOff>
      <xdr:row>71</xdr:row>
      <xdr:rowOff>51477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22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151039</xdr:rowOff>
    </xdr:from>
    <xdr:to>
      <xdr:col>24</xdr:col>
      <xdr:colOff>63500</xdr:colOff>
      <xdr:row>76</xdr:row>
      <xdr:rowOff>156776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181239"/>
          <a:ext cx="8382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9593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96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158166</xdr:rowOff>
    </xdr:from>
    <xdr:to>
      <xdr:col>24</xdr:col>
      <xdr:colOff>114300</xdr:colOff>
      <xdr:row>75</xdr:row>
      <xdr:rowOff>88316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8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151039</xdr:rowOff>
    </xdr:from>
    <xdr:to>
      <xdr:col>19</xdr:col>
      <xdr:colOff>177800</xdr:colOff>
      <xdr:row>77</xdr:row>
      <xdr:rowOff>98575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181239"/>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102250</xdr:rowOff>
    </xdr:from>
    <xdr:to>
      <xdr:col>20</xdr:col>
      <xdr:colOff>38100</xdr:colOff>
      <xdr:row>76</xdr:row>
      <xdr:rowOff>32401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48927</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3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98575</xdr:rowOff>
    </xdr:from>
    <xdr:to>
      <xdr:col>15</xdr:col>
      <xdr:colOff>50800</xdr:colOff>
      <xdr:row>78</xdr:row>
      <xdr:rowOff>1620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300225"/>
          <a:ext cx="889000" cy="7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127465</xdr:rowOff>
    </xdr:from>
    <xdr:to>
      <xdr:col>15</xdr:col>
      <xdr:colOff>101600</xdr:colOff>
      <xdr:row>76</xdr:row>
      <xdr:rowOff>57615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74142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158240</xdr:rowOff>
    </xdr:from>
    <xdr:to>
      <xdr:col>10</xdr:col>
      <xdr:colOff>114300</xdr:colOff>
      <xdr:row>78</xdr:row>
      <xdr:rowOff>1620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359890"/>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2764</xdr:rowOff>
    </xdr:from>
    <xdr:to>
      <xdr:col>10</xdr:col>
      <xdr:colOff>165100</xdr:colOff>
      <xdr:row>76</xdr:row>
      <xdr:rowOff>104364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120890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166052</xdr:rowOff>
    </xdr:from>
    <xdr:to>
      <xdr:col>6</xdr:col>
      <xdr:colOff>38100</xdr:colOff>
      <xdr:row>76</xdr:row>
      <xdr:rowOff>96202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112730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105976</xdr:rowOff>
    </xdr:from>
    <xdr:to>
      <xdr:col>24</xdr:col>
      <xdr:colOff>114300</xdr:colOff>
      <xdr:row>77</xdr:row>
      <xdr:rowOff>36126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20903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5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100239</xdr:rowOff>
    </xdr:from>
    <xdr:to>
      <xdr:col>20</xdr:col>
      <xdr:colOff>38100</xdr:colOff>
      <xdr:row>77</xdr:row>
      <xdr:rowOff>30389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21516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2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47775</xdr:rowOff>
    </xdr:from>
    <xdr:to>
      <xdr:col>15</xdr:col>
      <xdr:colOff>101600</xdr:colOff>
      <xdr:row>77</xdr:row>
      <xdr:rowOff>149375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34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122270</xdr:rowOff>
    </xdr:from>
    <xdr:to>
      <xdr:col>10</xdr:col>
      <xdr:colOff>165100</xdr:colOff>
      <xdr:row>78</xdr:row>
      <xdr:rowOff>52420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3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43547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4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107440</xdr:rowOff>
    </xdr:from>
    <xdr:to>
      <xdr:col>6</xdr:col>
      <xdr:colOff>38100</xdr:colOff>
      <xdr:row>78</xdr:row>
      <xdr:rowOff>37590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28717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23351</xdr:rowOff>
    </xdr:from>
    <xdr:to>
      <xdr:col>24</xdr:col>
      <xdr:colOff>63500</xdr:colOff>
      <xdr:row>97</xdr:row>
      <xdr:rowOff>126212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54001"/>
          <a:ext cx="838200" cy="10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105936</xdr:rowOff>
    </xdr:from>
    <xdr:to>
      <xdr:col>19</xdr:col>
      <xdr:colOff>177800</xdr:colOff>
      <xdr:row>97</xdr:row>
      <xdr:rowOff>126212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36586"/>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105936</xdr:rowOff>
    </xdr:from>
    <xdr:to>
      <xdr:col>15</xdr:col>
      <xdr:colOff>50800</xdr:colOff>
      <xdr:row>97</xdr:row>
      <xdr:rowOff>108396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36586"/>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108396</xdr:rowOff>
    </xdr:from>
    <xdr:to>
      <xdr:col>10</xdr:col>
      <xdr:colOff>114300</xdr:colOff>
      <xdr:row>97</xdr:row>
      <xdr:rowOff>121489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39046"/>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144001</xdr:rowOff>
    </xdr:from>
    <xdr:to>
      <xdr:col>24</xdr:col>
      <xdr:colOff>114300</xdr:colOff>
      <xdr:row>97</xdr:row>
      <xdr:rowOff>74151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122428</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75412</xdr:rowOff>
    </xdr:from>
    <xdr:to>
      <xdr:col>20</xdr:col>
      <xdr:colOff>38100</xdr:colOff>
      <xdr:row>98</xdr:row>
      <xdr:rowOff>5562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168139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55136</xdr:rowOff>
    </xdr:from>
    <xdr:to>
      <xdr:col>15</xdr:col>
      <xdr:colOff>101600</xdr:colOff>
      <xdr:row>97</xdr:row>
      <xdr:rowOff>156736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147863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57596</xdr:rowOff>
    </xdr:from>
    <xdr:to>
      <xdr:col>10</xdr:col>
      <xdr:colOff>165100</xdr:colOff>
      <xdr:row>97</xdr:row>
      <xdr:rowOff>159196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70689</xdr:rowOff>
    </xdr:from>
    <xdr:to>
      <xdr:col>6</xdr:col>
      <xdr:colOff>38100</xdr:colOff>
      <xdr:row>98</xdr:row>
      <xdr:rowOff>839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163416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118601</xdr:rowOff>
    </xdr:from>
    <xdr:to>
      <xdr:col>55</xdr:col>
      <xdr:colOff>0</xdr:colOff>
      <xdr:row>58</xdr:row>
      <xdr:rowOff>6591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891251"/>
          <a:ext cx="838200" cy="5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159858</xdr:rowOff>
    </xdr:from>
    <xdr:to>
      <xdr:col>50</xdr:col>
      <xdr:colOff>114300</xdr:colOff>
      <xdr:row>58</xdr:row>
      <xdr:rowOff>6591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932508"/>
          <a:ext cx="889000" cy="1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142178</xdr:rowOff>
    </xdr:from>
    <xdr:to>
      <xdr:col>45</xdr:col>
      <xdr:colOff>177800</xdr:colOff>
      <xdr:row>57</xdr:row>
      <xdr:rowOff>159858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7861300" y="9914828"/>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142178</xdr:rowOff>
    </xdr:from>
    <xdr:to>
      <xdr:col>41</xdr:col>
      <xdr:colOff>50800</xdr:colOff>
      <xdr:row>57</xdr:row>
      <xdr:rowOff>150028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914828"/>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67801</xdr:rowOff>
    </xdr:from>
    <xdr:to>
      <xdr:col>55</xdr:col>
      <xdr:colOff>50800</xdr:colOff>
      <xdr:row>57</xdr:row>
      <xdr:rowOff>169401</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8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46228</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8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127241</xdr:rowOff>
    </xdr:from>
    <xdr:to>
      <xdr:col>50</xdr:col>
      <xdr:colOff>165100</xdr:colOff>
      <xdr:row>58</xdr:row>
      <xdr:rowOff>57391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8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48518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9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109058</xdr:rowOff>
    </xdr:from>
    <xdr:to>
      <xdr:col>46</xdr:col>
      <xdr:colOff>38100</xdr:colOff>
      <xdr:row>58</xdr:row>
      <xdr:rowOff>39208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8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30335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97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91378</xdr:rowOff>
    </xdr:from>
    <xdr:to>
      <xdr:col>41</xdr:col>
      <xdr:colOff>101600</xdr:colOff>
      <xdr:row>58</xdr:row>
      <xdr:rowOff>21528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8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99228</xdr:rowOff>
    </xdr:from>
    <xdr:to>
      <xdr:col>36</xdr:col>
      <xdr:colOff>165100</xdr:colOff>
      <xdr:row>58</xdr:row>
      <xdr:rowOff>29378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20505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19273</xdr:rowOff>
    </xdr:from>
    <xdr:to>
      <xdr:col>55</xdr:col>
      <xdr:colOff>0</xdr:colOff>
      <xdr:row>79</xdr:row>
      <xdr:rowOff>24600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563823"/>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24585</xdr:rowOff>
    </xdr:from>
    <xdr:to>
      <xdr:col>50</xdr:col>
      <xdr:colOff>114300</xdr:colOff>
      <xdr:row>79</xdr:row>
      <xdr:rowOff>24600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56913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24585</xdr:rowOff>
    </xdr:from>
    <xdr:to>
      <xdr:col>45</xdr:col>
      <xdr:colOff>177800</xdr:colOff>
      <xdr:row>79</xdr:row>
      <xdr:rowOff>27449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569135"/>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27449</xdr:rowOff>
    </xdr:from>
    <xdr:to>
      <xdr:col>41</xdr:col>
      <xdr:colOff>50800</xdr:colOff>
      <xdr:row>79</xdr:row>
      <xdr:rowOff>30170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571999"/>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139923</xdr:rowOff>
    </xdr:from>
    <xdr:to>
      <xdr:col>55</xdr:col>
      <xdr:colOff>50800</xdr:colOff>
      <xdr:row>79</xdr:row>
      <xdr:rowOff>70073</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5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54850</xdr:rowOff>
    </xdr:from>
    <xdr:ext cx="469744"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42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145250</xdr:rowOff>
    </xdr:from>
    <xdr:to>
      <xdr:col>50</xdr:col>
      <xdr:colOff>165100</xdr:colOff>
      <xdr:row>79</xdr:row>
      <xdr:rowOff>75400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5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66527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61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145235</xdr:rowOff>
    </xdr:from>
    <xdr:to>
      <xdr:col>46</xdr:col>
      <xdr:colOff>38100</xdr:colOff>
      <xdr:row>79</xdr:row>
      <xdr:rowOff>75385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5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66512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61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148099</xdr:rowOff>
    </xdr:from>
    <xdr:to>
      <xdr:col>41</xdr:col>
      <xdr:colOff>101600</xdr:colOff>
      <xdr:row>79</xdr:row>
      <xdr:rowOff>78249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5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69376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6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150820</xdr:rowOff>
    </xdr:from>
    <xdr:to>
      <xdr:col>36</xdr:col>
      <xdr:colOff>165100</xdr:colOff>
      <xdr:row>79</xdr:row>
      <xdr:rowOff>80970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5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72097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6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149848</xdr:rowOff>
    </xdr:from>
    <xdr:to>
      <xdr:col>55</xdr:col>
      <xdr:colOff>0</xdr:colOff>
      <xdr:row>98</xdr:row>
      <xdr:rowOff>2614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780498"/>
          <a:ext cx="8382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143435</xdr:rowOff>
    </xdr:from>
    <xdr:to>
      <xdr:col>50</xdr:col>
      <xdr:colOff>114300</xdr:colOff>
      <xdr:row>97</xdr:row>
      <xdr:rowOff>149848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774085"/>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143435</xdr:rowOff>
    </xdr:from>
    <xdr:to>
      <xdr:col>45</xdr:col>
      <xdr:colOff>177800</xdr:colOff>
      <xdr:row>97</xdr:row>
      <xdr:rowOff>160829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774085"/>
          <a:ext cx="889000" cy="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160829</xdr:rowOff>
    </xdr:from>
    <xdr:to>
      <xdr:col>41</xdr:col>
      <xdr:colOff>50800</xdr:colOff>
      <xdr:row>98</xdr:row>
      <xdr:rowOff>7060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791479"/>
          <a:ext cx="889000" cy="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123264</xdr:rowOff>
    </xdr:from>
    <xdr:to>
      <xdr:col>55</xdr:col>
      <xdr:colOff>50800</xdr:colOff>
      <xdr:row>98</xdr:row>
      <xdr:rowOff>53414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38191</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6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99048</xdr:rowOff>
    </xdr:from>
    <xdr:to>
      <xdr:col>50</xdr:col>
      <xdr:colOff>165100</xdr:colOff>
      <xdr:row>98</xdr:row>
      <xdr:rowOff>29198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20325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92635</xdr:rowOff>
    </xdr:from>
    <xdr:to>
      <xdr:col>46</xdr:col>
      <xdr:colOff>38100</xdr:colOff>
      <xdr:row>98</xdr:row>
      <xdr:rowOff>22785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13912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110029</xdr:rowOff>
    </xdr:from>
    <xdr:to>
      <xdr:col>41</xdr:col>
      <xdr:colOff>101600</xdr:colOff>
      <xdr:row>98</xdr:row>
      <xdr:rowOff>40179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31306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3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127710</xdr:rowOff>
    </xdr:from>
    <xdr:to>
      <xdr:col>36</xdr:col>
      <xdr:colOff>165100</xdr:colOff>
      <xdr:row>98</xdr:row>
      <xdr:rowOff>57860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48987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146634</xdr:rowOff>
    </xdr:from>
    <xdr:to>
      <xdr:col>85</xdr:col>
      <xdr:colOff>127000</xdr:colOff>
      <xdr:row>38</xdr:row>
      <xdr:rowOff>102705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490284"/>
          <a:ext cx="838200" cy="1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102705</xdr:rowOff>
    </xdr:from>
    <xdr:to>
      <xdr:col>81</xdr:col>
      <xdr:colOff>50800</xdr:colOff>
      <xdr:row>39</xdr:row>
      <xdr:rowOff>50470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617805"/>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41269</xdr:rowOff>
    </xdr:from>
    <xdr:to>
      <xdr:col>76</xdr:col>
      <xdr:colOff>114300</xdr:colOff>
      <xdr:row>39</xdr:row>
      <xdr:rowOff>50470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6384919"/>
          <a:ext cx="889000" cy="3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97866</xdr:rowOff>
    </xdr:from>
    <xdr:to>
      <xdr:col>71</xdr:col>
      <xdr:colOff>177800</xdr:colOff>
      <xdr:row>37</xdr:row>
      <xdr:rowOff>41269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814300" y="5584266"/>
          <a:ext cx="889000" cy="8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95834</xdr:rowOff>
    </xdr:from>
    <xdr:to>
      <xdr:col>85</xdr:col>
      <xdr:colOff>177800</xdr:colOff>
      <xdr:row>38</xdr:row>
      <xdr:rowOff>25984</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74261</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4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51905</xdr:rowOff>
    </xdr:from>
    <xdr:to>
      <xdr:col>81</xdr:col>
      <xdr:colOff>101600</xdr:colOff>
      <xdr:row>38</xdr:row>
      <xdr:rowOff>153505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5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144632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6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171120</xdr:rowOff>
    </xdr:from>
    <xdr:to>
      <xdr:col>76</xdr:col>
      <xdr:colOff>165100</xdr:colOff>
      <xdr:row>39</xdr:row>
      <xdr:rowOff>101270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6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92397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7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161919</xdr:rowOff>
    </xdr:from>
    <xdr:to>
      <xdr:col>72</xdr:col>
      <xdr:colOff>38100</xdr:colOff>
      <xdr:row>37</xdr:row>
      <xdr:rowOff>92069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3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0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47066</xdr:rowOff>
    </xdr:from>
    <xdr:to>
      <xdr:col>67</xdr:col>
      <xdr:colOff>101600</xdr:colOff>
      <xdr:row>32</xdr:row>
      <xdr:rowOff>148666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55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165193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3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33341</xdr:rowOff>
    </xdr:from>
    <xdr:to>
      <xdr:col>85</xdr:col>
      <xdr:colOff>127000</xdr:colOff>
      <xdr:row>57</xdr:row>
      <xdr:rowOff>90098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5481300" y="9805991"/>
          <a:ext cx="8382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33341</xdr:rowOff>
    </xdr:from>
    <xdr:to>
      <xdr:col>81</xdr:col>
      <xdr:colOff>50800</xdr:colOff>
      <xdr:row>57</xdr:row>
      <xdr:rowOff>112085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592300" y="9805991"/>
          <a:ext cx="889000" cy="7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96910</xdr:rowOff>
    </xdr:from>
    <xdr:to>
      <xdr:col>76</xdr:col>
      <xdr:colOff>114300</xdr:colOff>
      <xdr:row>57</xdr:row>
      <xdr:rowOff>112085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3703300" y="9869560"/>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60165</xdr:rowOff>
    </xdr:from>
    <xdr:to>
      <xdr:col>71</xdr:col>
      <xdr:colOff>177800</xdr:colOff>
      <xdr:row>57</xdr:row>
      <xdr:rowOff>96910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814300" y="9832815"/>
          <a:ext cx="8890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39298</xdr:rowOff>
    </xdr:from>
    <xdr:to>
      <xdr:col>85</xdr:col>
      <xdr:colOff>177800</xdr:colOff>
      <xdr:row>57</xdr:row>
      <xdr:rowOff>140898</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8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125675</xdr:rowOff>
    </xdr:from>
    <xdr:ext cx="534377"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7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153991</xdr:rowOff>
    </xdr:from>
    <xdr:to>
      <xdr:col>81</xdr:col>
      <xdr:colOff>101600</xdr:colOff>
      <xdr:row>57</xdr:row>
      <xdr:rowOff>84141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7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75268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61285</xdr:rowOff>
    </xdr:from>
    <xdr:to>
      <xdr:col>76</xdr:col>
      <xdr:colOff>165100</xdr:colOff>
      <xdr:row>57</xdr:row>
      <xdr:rowOff>162885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8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154012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46110</xdr:rowOff>
    </xdr:from>
    <xdr:to>
      <xdr:col>72</xdr:col>
      <xdr:colOff>38100</xdr:colOff>
      <xdr:row>57</xdr:row>
      <xdr:rowOff>147710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8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138837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9365</xdr:rowOff>
    </xdr:from>
    <xdr:to>
      <xdr:col>67</xdr:col>
      <xdr:colOff>101600</xdr:colOff>
      <xdr:row>57</xdr:row>
      <xdr:rowOff>110965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7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102092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7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68" name="公債費最小値テキスト">
          <a:extLst>
            <a:ext uri="{FF2B5EF4-FFF2-40B4-BE49-F238E27FC236}">
              <a16:creationId xmlns:a16="http://schemas.microsoft.com/office/drawing/2014/main" id="{00000000-0008-0000-0700-00009C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0" name="公債費最大値テキスト">
          <a:extLst>
            <a:ext uri="{FF2B5EF4-FFF2-40B4-BE49-F238E27FC236}">
              <a16:creationId xmlns:a16="http://schemas.microsoft.com/office/drawing/2014/main" id="{00000000-0008-0000-0700-00009E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137537</xdr:rowOff>
    </xdr:from>
    <xdr:to>
      <xdr:col>85</xdr:col>
      <xdr:colOff>127000</xdr:colOff>
      <xdr:row>97</xdr:row>
      <xdr:rowOff>149658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5481300" y="16768187"/>
          <a:ext cx="8382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3" name="公債費平均値テキスト">
          <a:extLst>
            <a:ext uri="{FF2B5EF4-FFF2-40B4-BE49-F238E27FC236}">
              <a16:creationId xmlns:a16="http://schemas.microsoft.com/office/drawing/2014/main" id="{00000000-0008-0000-0700-0000A1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133559</xdr:rowOff>
    </xdr:from>
    <xdr:to>
      <xdr:col>81</xdr:col>
      <xdr:colOff>50800</xdr:colOff>
      <xdr:row>97</xdr:row>
      <xdr:rowOff>149658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4592300" y="16764209"/>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133559</xdr:rowOff>
    </xdr:from>
    <xdr:to>
      <xdr:col>76</xdr:col>
      <xdr:colOff>114300</xdr:colOff>
      <xdr:row>98</xdr:row>
      <xdr:rowOff>34548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3703300" y="16764209"/>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34548</xdr:rowOff>
    </xdr:from>
    <xdr:to>
      <xdr:col>71</xdr:col>
      <xdr:colOff>177800</xdr:colOff>
      <xdr:row>98</xdr:row>
      <xdr:rowOff>57198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2814300" y="1683664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86737</xdr:rowOff>
    </xdr:from>
    <xdr:to>
      <xdr:col>85</xdr:col>
      <xdr:colOff>177800</xdr:colOff>
      <xdr:row>98</xdr:row>
      <xdr:rowOff>16887</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6268700" y="167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65164</xdr:rowOff>
    </xdr:from>
    <xdr:ext cx="534377" cy="259045"/>
    <xdr:sp macro="" textlink="">
      <xdr:nvSpPr>
        <xdr:cNvPr id="692" name="公債費該当値テキスト">
          <a:extLst>
            <a:ext uri="{FF2B5EF4-FFF2-40B4-BE49-F238E27FC236}">
              <a16:creationId xmlns:a16="http://schemas.microsoft.com/office/drawing/2014/main" id="{00000000-0008-0000-0700-0000B4020000}"/>
            </a:ext>
          </a:extLst>
        </xdr:cNvPr>
        <xdr:cNvSpPr txBox="1"/>
      </xdr:nvSpPr>
      <xdr:spPr>
        <a:xfrm>
          <a:off x="16370300"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98858</xdr:rowOff>
    </xdr:from>
    <xdr:to>
      <xdr:col>81</xdr:col>
      <xdr:colOff>101600</xdr:colOff>
      <xdr:row>98</xdr:row>
      <xdr:rowOff>29008</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5430500" y="167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20135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82759</xdr:rowOff>
    </xdr:from>
    <xdr:to>
      <xdr:col>76</xdr:col>
      <xdr:colOff>165100</xdr:colOff>
      <xdr:row>98</xdr:row>
      <xdr:rowOff>12909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4541500" y="167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4036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8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155198</xdr:rowOff>
    </xdr:from>
    <xdr:to>
      <xdr:col>72</xdr:col>
      <xdr:colOff>38100</xdr:colOff>
      <xdr:row>98</xdr:row>
      <xdr:rowOff>85348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3652500" y="16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8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6398</xdr:rowOff>
    </xdr:from>
    <xdr:to>
      <xdr:col>67</xdr:col>
      <xdr:colOff>101600</xdr:colOff>
      <xdr:row>98</xdr:row>
      <xdr:rowOff>107998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2763500" y="16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99125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9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00000000-0008-0000-0700-00000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00000000-0008-0000-0700-00000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00000000-0008-0000-0700-00000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00000000-0008-0000-0700-00001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133,089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となった。これは令和２年度に行った特別定額給付金事業の皆減が主な要因である。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湛水防除に係る県事業負担金の増加が主な要因である。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47,769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新型コロナウイルスワクチン接種に係る負担金等の増加が主な要因である。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令和２年度は令和元年度の法人税割（予定納税）が一時的に増加した影響で普通交付税が減少したことにより赤字となっているが、令和３年度は普通交付税の追加交付や歳計剰余金を財政調整基金に積立てたことにより黒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一般会計については、地方特例交付金及び特別交付税において見込んでいた金額を大きく超えて交付されたことから、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実質収支が増加した。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下水道事業については、例年、特別会計内では赤字となるため、その補填として一般会計からの繰入金が発生している。一般会計からの繰入金額確定後の料金収入や施設修繕費用等の増減により、実質収支も増減することとなり、令和３年度は前年度より年度末の施設修繕費用等の歳出が減少したことから、実質収支が増加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3630191</v>
      </c>
      <c r="BO4" s="488"/>
      <c r="BP4" s="488"/>
      <c r="BQ4" s="488"/>
      <c r="BR4" s="488"/>
      <c r="BS4" s="488"/>
      <c r="BT4" s="488"/>
      <c r="BU4" s="489"/>
      <c r="BV4" s="487">
        <v>4135863</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11.6</v>
      </c>
      <c r="CU4" s="628"/>
      <c r="CV4" s="628"/>
      <c r="CW4" s="628"/>
      <c r="CX4" s="628"/>
      <c r="CY4" s="628"/>
      <c r="CZ4" s="628"/>
      <c r="DA4" s="629"/>
      <c r="DB4" s="627">
        <v>4.9000000000000004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3352366</v>
      </c>
      <c r="BO5" s="459"/>
      <c r="BP5" s="459"/>
      <c r="BQ5" s="459"/>
      <c r="BR5" s="459"/>
      <c r="BS5" s="459"/>
      <c r="BT5" s="459"/>
      <c r="BU5" s="460"/>
      <c r="BV5" s="458">
        <v>3966326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74.7</v>
      </c>
      <c r="CU5" s="456"/>
      <c r="CV5" s="456"/>
      <c r="CW5" s="456"/>
      <c r="CX5" s="456"/>
      <c r="CY5" s="456"/>
      <c r="CZ5" s="456"/>
      <c r="DA5" s="457"/>
      <c r="DB5" s="455">
        <v>99.6</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277825</v>
      </c>
      <c r="BO6" s="459"/>
      <c r="BP6" s="459"/>
      <c r="BQ6" s="459"/>
      <c r="BR6" s="459"/>
      <c r="BS6" s="459"/>
      <c r="BT6" s="459"/>
      <c r="BU6" s="460"/>
      <c r="BV6" s="458">
        <v>169537</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80.3</v>
      </c>
      <c r="CU6" s="602"/>
      <c r="CV6" s="602"/>
      <c r="CW6" s="602"/>
      <c r="CX6" s="602"/>
      <c r="CY6" s="602"/>
      <c r="CZ6" s="602"/>
      <c r="DA6" s="603"/>
      <c r="DB6" s="601">
        <v>103.1</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5676</v>
      </c>
      <c r="BO7" s="459"/>
      <c r="BP7" s="459"/>
      <c r="BQ7" s="459"/>
      <c r="BR7" s="459"/>
      <c r="BS7" s="459"/>
      <c r="BT7" s="459"/>
      <c r="BU7" s="460"/>
      <c r="BV7" s="458">
        <v>54142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2347111</v>
      </c>
      <c r="CU7" s="459"/>
      <c r="CV7" s="459"/>
      <c r="CW7" s="459"/>
      <c r="CX7" s="459"/>
      <c r="CY7" s="459"/>
      <c r="CZ7" s="459"/>
      <c r="DA7" s="460"/>
      <c r="DB7" s="458">
        <v>2370548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272149</v>
      </c>
      <c r="BO8" s="459"/>
      <c r="BP8" s="459"/>
      <c r="BQ8" s="459"/>
      <c r="BR8" s="459"/>
      <c r="BS8" s="459"/>
      <c r="BT8" s="459"/>
      <c r="BU8" s="460"/>
      <c r="BV8" s="458">
        <v>115395</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0.56999999999999995</v>
      </c>
      <c r="CU8" s="562"/>
      <c r="CV8" s="562"/>
      <c r="CW8" s="562"/>
      <c r="CX8" s="562"/>
      <c r="CY8" s="562"/>
      <c r="CZ8" s="562"/>
      <c r="DA8" s="563"/>
      <c r="DB8" s="561">
        <v>0.59</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6023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156754</v>
      </c>
      <c r="BO9" s="459"/>
      <c r="BP9" s="459"/>
      <c r="BQ9" s="459"/>
      <c r="BR9" s="459"/>
      <c r="BS9" s="459"/>
      <c r="BT9" s="459"/>
      <c r="BU9" s="460"/>
      <c r="BV9" s="458">
        <v>-9840</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8.5</v>
      </c>
      <c r="CU9" s="456"/>
      <c r="CV9" s="456"/>
      <c r="CW9" s="456"/>
      <c r="CX9" s="456"/>
      <c r="CY9" s="456"/>
      <c r="CZ9" s="456"/>
      <c r="DA9" s="457"/>
      <c r="DB9" s="455">
        <v>8.1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6357</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93</v>
      </c>
      <c r="AV10" s="517"/>
      <c r="AW10" s="517"/>
      <c r="AX10" s="517"/>
      <c r="AY10" s="472" t="s">
        <v>120</v>
      </c>
      <c r="AZ10" s="473"/>
      <c r="BA10" s="473"/>
      <c r="BB10" s="473"/>
      <c r="BC10" s="473"/>
      <c r="BD10" s="473"/>
      <c r="BE10" s="473"/>
      <c r="BF10" s="473"/>
      <c r="BG10" s="473"/>
      <c r="BH10" s="473"/>
      <c r="BI10" s="473"/>
      <c r="BJ10" s="473"/>
      <c r="BK10" s="473"/>
      <c r="BL10" s="473"/>
      <c r="BM10" s="474"/>
      <c r="BN10" s="458">
        <v>5031</v>
      </c>
      <c r="BO10" s="459"/>
      <c r="BP10" s="459"/>
      <c r="BQ10" s="459"/>
      <c r="BR10" s="459"/>
      <c r="BS10" s="459"/>
      <c r="BT10" s="459"/>
      <c r="BU10" s="460"/>
      <c r="BV10" s="458">
        <v>6372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108</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6081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484500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5571</v>
      </c>
      <c r="S13" s="546"/>
      <c r="T13" s="546"/>
      <c r="U13" s="546"/>
      <c r="V13" s="547"/>
      <c r="W13" s="548" t="s">
        <v>140</v>
      </c>
      <c r="X13" s="444"/>
      <c r="Y13" s="444"/>
      <c r="Z13" s="444"/>
      <c r="AA13" s="444"/>
      <c r="AB13" s="445"/>
      <c r="AC13" s="411">
        <v>284</v>
      </c>
      <c r="AD13" s="412"/>
      <c r="AE13" s="412"/>
      <c r="AF13" s="412"/>
      <c r="AG13" s="413"/>
      <c r="AH13" s="411">
        <v>398</v>
      </c>
      <c r="AI13" s="412"/>
      <c r="AJ13" s="412"/>
      <c r="AK13" s="412"/>
      <c r="AL13" s="471"/>
      <c r="AM13" s="515" t="s">
        <v>141</v>
      </c>
      <c r="AN13" s="415"/>
      <c r="AO13" s="415"/>
      <c r="AP13" s="415"/>
      <c r="AQ13" s="415"/>
      <c r="AR13" s="415"/>
      <c r="AS13" s="415"/>
      <c r="AT13" s="416"/>
      <c r="AU13" s="516" t="s">
        <v>93</v>
      </c>
      <c r="AV13" s="517"/>
      <c r="AW13" s="517"/>
      <c r="AX13" s="517"/>
      <c r="AY13" s="472" t="s">
        <v>142</v>
      </c>
      <c r="AZ13" s="473"/>
      <c r="BA13" s="473"/>
      <c r="BB13" s="473"/>
      <c r="BC13" s="473"/>
      <c r="BD13" s="473"/>
      <c r="BE13" s="473"/>
      <c r="BF13" s="473"/>
      <c r="BG13" s="473"/>
      <c r="BH13" s="473"/>
      <c r="BI13" s="473"/>
      <c r="BJ13" s="473"/>
      <c r="BK13" s="473"/>
      <c r="BL13" s="473"/>
      <c r="BM13" s="474"/>
      <c r="BN13" s="458">
        <v>161785</v>
      </c>
      <c r="BO13" s="459"/>
      <c r="BP13" s="459"/>
      <c r="BQ13" s="459"/>
      <c r="BR13" s="459"/>
      <c r="BS13" s="459"/>
      <c r="BT13" s="459"/>
      <c r="BU13" s="460"/>
      <c r="BV13" s="458">
        <v>-487968</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4.9000000000000004</v>
      </c>
      <c r="CU13" s="456"/>
      <c r="CV13" s="456"/>
      <c r="CW13" s="456"/>
      <c r="CX13" s="456"/>
      <c r="CY13" s="456"/>
      <c r="CZ13" s="456"/>
      <c r="DA13" s="457"/>
      <c r="DB13" s="455">
        <v>4.3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6195</v>
      </c>
      <c r="S14" s="546"/>
      <c r="T14" s="546"/>
      <c r="U14" s="546"/>
      <c r="V14" s="547"/>
      <c r="W14" s="549"/>
      <c r="X14" s="447"/>
      <c r="Y14" s="447"/>
      <c r="Z14" s="447"/>
      <c r="AA14" s="447"/>
      <c r="AB14" s="448"/>
      <c r="AC14" s="538">
        <v>9.5</v>
      </c>
      <c r="AD14" s="539"/>
      <c r="AE14" s="539"/>
      <c r="AF14" s="539"/>
      <c r="AG14" s="540"/>
      <c r="AH14" s="538">
        <v>11.4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137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146</v>
      </c>
      <c r="N15" s="543"/>
      <c r="O15" s="543"/>
      <c r="P15" s="543"/>
      <c r="Q15" s="544"/>
      <c r="R15" s="545">
        <v>5670</v>
      </c>
      <c r="S15" s="546"/>
      <c r="T15" s="546"/>
      <c r="U15" s="546"/>
      <c r="V15" s="547"/>
      <c r="W15" s="548" t="s">
        <v>147</v>
      </c>
      <c r="X15" s="444"/>
      <c r="Y15" s="444"/>
      <c r="Z15" s="444"/>
      <c r="AA15" s="444"/>
      <c r="AB15" s="445"/>
      <c r="AC15" s="411">
        <v>907</v>
      </c>
      <c r="AD15" s="412"/>
      <c r="AE15" s="412"/>
      <c r="AF15" s="412"/>
      <c r="AG15" s="413"/>
      <c r="AH15" s="411">
        <v>1141</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905952</v>
      </c>
      <c r="BO15" s="488"/>
      <c r="BP15" s="488"/>
      <c r="BQ15" s="488"/>
      <c r="BR15" s="488"/>
      <c r="BS15" s="488"/>
      <c r="BT15" s="488"/>
      <c r="BU15" s="489"/>
      <c r="BV15" s="487">
        <v>1359999</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30.3</v>
      </c>
      <c r="AD16" s="539"/>
      <c r="AE16" s="539"/>
      <c r="AF16" s="539"/>
      <c r="AG16" s="540"/>
      <c r="AH16" s="538">
        <v>32.700000000000003</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1938468</v>
      </c>
      <c r="BO16" s="459"/>
      <c r="BP16" s="459"/>
      <c r="BQ16" s="459"/>
      <c r="BR16" s="459"/>
      <c r="BS16" s="459"/>
      <c r="BT16" s="459"/>
      <c r="BU16" s="460"/>
      <c r="BV16" s="458">
        <v>1906364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1798</v>
      </c>
      <c r="AD17" s="412"/>
      <c r="AE17" s="412"/>
      <c r="AF17" s="412"/>
      <c r="AG17" s="413"/>
      <c r="AH17" s="411">
        <v>1946</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1144126</v>
      </c>
      <c r="BO17" s="459"/>
      <c r="BP17" s="459"/>
      <c r="BQ17" s="459"/>
      <c r="BR17" s="459"/>
      <c r="BS17" s="459"/>
      <c r="BT17" s="459"/>
      <c r="BU17" s="460"/>
      <c r="BV17" s="458">
        <v>1755434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15.74</v>
      </c>
      <c r="M18" s="511"/>
      <c r="N18" s="511"/>
      <c r="O18" s="511"/>
      <c r="P18" s="511"/>
      <c r="Q18" s="511"/>
      <c r="R18" s="512"/>
      <c r="S18" s="512"/>
      <c r="T18" s="512"/>
      <c r="U18" s="512"/>
      <c r="V18" s="513"/>
      <c r="W18" s="529"/>
      <c r="X18" s="530"/>
      <c r="Y18" s="530"/>
      <c r="Z18" s="530"/>
      <c r="AA18" s="530"/>
      <c r="AB18" s="554"/>
      <c r="AC18" s="428">
        <v>60.2</v>
      </c>
      <c r="AD18" s="429"/>
      <c r="AE18" s="429"/>
      <c r="AF18" s="429"/>
      <c r="AG18" s="514"/>
      <c r="AH18" s="428">
        <v>55.8</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1812266</v>
      </c>
      <c r="BO18" s="459"/>
      <c r="BP18" s="459"/>
      <c r="BQ18" s="459"/>
      <c r="BR18" s="459"/>
      <c r="BS18" s="459"/>
      <c r="BT18" s="459"/>
      <c r="BU18" s="460"/>
      <c r="BV18" s="458">
        <v>1811128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383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2714392</v>
      </c>
      <c r="BO19" s="459"/>
      <c r="BP19" s="459"/>
      <c r="BQ19" s="459"/>
      <c r="BR19" s="459"/>
      <c r="BS19" s="459"/>
      <c r="BT19" s="459"/>
      <c r="BU19" s="460"/>
      <c r="BV19" s="458">
        <v>2693705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2208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3288661</v>
      </c>
      <c r="BO22" s="488"/>
      <c r="BP22" s="488"/>
      <c r="BQ22" s="488"/>
      <c r="BR22" s="488"/>
      <c r="BS22" s="488"/>
      <c r="BT22" s="488"/>
      <c r="BU22" s="489"/>
      <c r="BV22" s="487">
        <v>3265196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1877716</v>
      </c>
      <c r="BO23" s="459"/>
      <c r="BP23" s="459"/>
      <c r="BQ23" s="459"/>
      <c r="BR23" s="459"/>
      <c r="BS23" s="459"/>
      <c r="BT23" s="459"/>
      <c r="BU23" s="460"/>
      <c r="BV23" s="458">
        <v>1765196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6700</v>
      </c>
      <c r="R24" s="412"/>
      <c r="S24" s="412"/>
      <c r="T24" s="412"/>
      <c r="U24" s="412"/>
      <c r="V24" s="413"/>
      <c r="W24" s="501"/>
      <c r="X24" s="438"/>
      <c r="Y24" s="439"/>
      <c r="Z24" s="414" t="s">
        <v>172</v>
      </c>
      <c r="AA24" s="415"/>
      <c r="AB24" s="415"/>
      <c r="AC24" s="415"/>
      <c r="AD24" s="415"/>
      <c r="AE24" s="415"/>
      <c r="AF24" s="415"/>
      <c r="AG24" s="416"/>
      <c r="AH24" s="411">
        <v>60</v>
      </c>
      <c r="AI24" s="412"/>
      <c r="AJ24" s="412"/>
      <c r="AK24" s="412"/>
      <c r="AL24" s="413"/>
      <c r="AM24" s="411">
        <v>185280</v>
      </c>
      <c r="AN24" s="412"/>
      <c r="AO24" s="412"/>
      <c r="AP24" s="412"/>
      <c r="AQ24" s="412"/>
      <c r="AR24" s="413"/>
      <c r="AS24" s="411">
        <v>3088</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1734592</v>
      </c>
      <c r="BO24" s="459"/>
      <c r="BP24" s="459"/>
      <c r="BQ24" s="459"/>
      <c r="BR24" s="459"/>
      <c r="BS24" s="459"/>
      <c r="BT24" s="459"/>
      <c r="BU24" s="460"/>
      <c r="BV24" s="458">
        <v>1776145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5400</v>
      </c>
      <c r="R25" s="412"/>
      <c r="S25" s="412"/>
      <c r="T25" s="412"/>
      <c r="U25" s="412"/>
      <c r="V25" s="413"/>
      <c r="W25" s="501"/>
      <c r="X25" s="438"/>
      <c r="Y25" s="439"/>
      <c r="Z25" s="414" t="s">
        <v>175</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498180</v>
      </c>
      <c r="BO25" s="488"/>
      <c r="BP25" s="488"/>
      <c r="BQ25" s="488"/>
      <c r="BR25" s="488"/>
      <c r="BS25" s="488"/>
      <c r="BT25" s="488"/>
      <c r="BU25" s="489"/>
      <c r="BV25" s="487">
        <v>107769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5200</v>
      </c>
      <c r="R26" s="412"/>
      <c r="S26" s="412"/>
      <c r="T26" s="412"/>
      <c r="U26" s="412"/>
      <c r="V26" s="413"/>
      <c r="W26" s="501"/>
      <c r="X26" s="438"/>
      <c r="Y26" s="439"/>
      <c r="Z26" s="414" t="s">
        <v>178</v>
      </c>
      <c r="AA26" s="469"/>
      <c r="AB26" s="469"/>
      <c r="AC26" s="469"/>
      <c r="AD26" s="469"/>
      <c r="AE26" s="469"/>
      <c r="AF26" s="469"/>
      <c r="AG26" s="470"/>
      <c r="AH26" s="411" t="s">
        <v>138</v>
      </c>
      <c r="AI26" s="412"/>
      <c r="AJ26" s="412"/>
      <c r="AK26" s="412"/>
      <c r="AL26" s="413"/>
      <c r="AM26" s="411" t="s">
        <v>138</v>
      </c>
      <c r="AN26" s="412"/>
      <c r="AO26" s="412"/>
      <c r="AP26" s="412"/>
      <c r="AQ26" s="412"/>
      <c r="AR26" s="413"/>
      <c r="AS26" s="411" t="s">
        <v>138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2850</v>
      </c>
      <c r="R27" s="412"/>
      <c r="S27" s="412"/>
      <c r="T27" s="412"/>
      <c r="U27" s="412"/>
      <c r="V27" s="413"/>
      <c r="W27" s="501"/>
      <c r="X27" s="438"/>
      <c r="Y27" s="439"/>
      <c r="Z27" s="414" t="s">
        <v>181</v>
      </c>
      <c r="AA27" s="415"/>
      <c r="AB27" s="415"/>
      <c r="AC27" s="415"/>
      <c r="AD27" s="415"/>
      <c r="AE27" s="415"/>
      <c r="AF27" s="415"/>
      <c r="AG27" s="416"/>
      <c r="AH27" s="411">
        <v>2</v>
      </c>
      <c r="AI27" s="412"/>
      <c r="AJ27" s="412"/>
      <c r="AK27" s="412"/>
      <c r="AL27" s="413"/>
      <c r="AM27" s="411" t="s">
        <v>182</v>
      </c>
      <c r="AN27" s="412"/>
      <c r="AO27" s="412"/>
      <c r="AP27" s="412"/>
      <c r="AQ27" s="412"/>
      <c r="AR27" s="413"/>
      <c r="AS27" s="411" t="s">
        <v>182</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147344</v>
      </c>
      <c r="BO27" s="493"/>
      <c r="BP27" s="493"/>
      <c r="BQ27" s="493"/>
      <c r="BR27" s="493"/>
      <c r="BS27" s="493"/>
      <c r="BT27" s="493"/>
      <c r="BU27" s="494"/>
      <c r="BV27" s="492">
        <v>147207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2250</v>
      </c>
      <c r="R28" s="412"/>
      <c r="S28" s="412"/>
      <c r="T28" s="412"/>
      <c r="U28" s="412"/>
      <c r="V28" s="413"/>
      <c r="W28" s="501"/>
      <c r="X28" s="438"/>
      <c r="Y28" s="439"/>
      <c r="Z28" s="414" t="s">
        <v>185</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2266001</v>
      </c>
      <c r="BO28" s="488"/>
      <c r="BP28" s="488"/>
      <c r="BQ28" s="488"/>
      <c r="BR28" s="488"/>
      <c r="BS28" s="488"/>
      <c r="BT28" s="488"/>
      <c r="BU28" s="489"/>
      <c r="BV28" s="487">
        <v>2200970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6</v>
      </c>
      <c r="M29" s="412"/>
      <c r="N29" s="412"/>
      <c r="O29" s="412"/>
      <c r="P29" s="413"/>
      <c r="Q29" s="411">
        <v>2100</v>
      </c>
      <c r="R29" s="412"/>
      <c r="S29" s="412"/>
      <c r="T29" s="412"/>
      <c r="U29" s="412"/>
      <c r="V29" s="413"/>
      <c r="W29" s="502"/>
      <c r="X29" s="503"/>
      <c r="Y29" s="504"/>
      <c r="Z29" s="414" t="s">
        <v>188</v>
      </c>
      <c r="AA29" s="415"/>
      <c r="AB29" s="415"/>
      <c r="AC29" s="415"/>
      <c r="AD29" s="415"/>
      <c r="AE29" s="415"/>
      <c r="AF29" s="415"/>
      <c r="AG29" s="416"/>
      <c r="AH29" s="411">
        <v>62</v>
      </c>
      <c r="AI29" s="412"/>
      <c r="AJ29" s="412"/>
      <c r="AK29" s="412"/>
      <c r="AL29" s="413"/>
      <c r="AM29" s="411">
        <v>192724</v>
      </c>
      <c r="AN29" s="412"/>
      <c r="AO29" s="412"/>
      <c r="AP29" s="412"/>
      <c r="AQ29" s="412"/>
      <c r="AR29" s="413"/>
      <c r="AS29" s="411">
        <v>3108</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624522</v>
      </c>
      <c r="BO29" s="459"/>
      <c r="BP29" s="459"/>
      <c r="BQ29" s="459"/>
      <c r="BR29" s="459"/>
      <c r="BS29" s="459"/>
      <c r="BT29" s="459"/>
      <c r="BU29" s="460"/>
      <c r="BV29" s="458">
        <v>458288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97.2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752387</v>
      </c>
      <c r="BO30" s="493"/>
      <c r="BP30" s="493"/>
      <c r="BQ30" s="493"/>
      <c r="BR30" s="493"/>
      <c r="BS30" s="493"/>
      <c r="BT30" s="493"/>
      <c r="BU30" s="494"/>
      <c r="BV30" s="492">
        <v>678573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197</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桑名広域清掃事業組合(一般会計)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木曽岬町土地開発公社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桑名広域清掃事業組合（ごみ処理施設整備事業特別会計）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三重県市町総合事務組合（一般会計）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三重県市町総合事務組合（共同研修特別会計）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三重県市町総合事務組合（デジタル地図特別会計）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三重県市町総合事務組合（物品特別会計）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三重県市町総合事務組合（退職手当特別会計）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三重県市町総合事務組合（消防救急無線特別会計）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三重県市町総合事務組合（公平委員会特別会計）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桑名・員弁広域連合（一般会計）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615</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5" t="s">
        <v>576</v>
      </c>
      <c r="D34" s="1215"/>
      <c r="E34" s="1216"/>
      <c r="F34" s="32">
        <v>44.18</v>
      </c>
      <c r="G34" s="33">
        <v>45.09</v>
      </c>
      <c r="H34" s="33">
        <v>45.68</v>
      </c>
      <c r="I34" s="33">
        <v>40.29</v>
      </c>
      <c r="J34" s="34">
        <v>41.24</v>
      </c>
      <c r="K34" s="22"/>
      <c r="L34" s="22"/>
      <c r="M34" s="22"/>
      <c r="N34" s="22"/>
      <c r="O34" s="22"/>
      <c r="P34" s="22"/>
    </row>
    <row r="35" spans="1:16" ht="39" customHeight="1" x14ac:dyDescent="0.2">
      <c r="A35" s="22"/>
      <c r="B35" s="35"/>
      <c r="C35" s="1209" t="s">
        <v>577</v>
      </c>
      <c r="D35" s="1210"/>
      <c r="E35" s="1211"/>
      <c r="F35" s="36">
        <v>6.21</v>
      </c>
      <c r="G35" s="37">
        <v>4.76</v>
      </c>
      <c r="H35" s="37">
        <v>6.09</v>
      </c>
      <c r="I35" s="37">
        <v>4.8600000000000003</v>
      </c>
      <c r="J35" s="38">
        <v>11.58</v>
      </c>
      <c r="K35" s="22"/>
      <c r="L35" s="22"/>
      <c r="M35" s="22"/>
      <c r="N35" s="22"/>
      <c r="O35" s="22"/>
      <c r="P35" s="22"/>
    </row>
    <row r="36" spans="1:16" ht="39" customHeight="1" x14ac:dyDescent="0.2">
      <c r="A36" s="22"/>
      <c r="B36" s="35"/>
      <c r="C36" s="1209" t="s">
        <v>578</v>
      </c>
      <c r="D36" s="1210"/>
      <c r="E36" s="1211"/>
      <c r="F36" s="36">
        <v>0.56999999999999995</v>
      </c>
      <c r="G36" s="37">
        <v>1.1100000000000001</v>
      </c>
      <c r="H36" s="37">
        <v>0.8</v>
      </c>
      <c r="I36" s="37">
        <v>0.97</v>
      </c>
      <c r="J36" s="38">
        <v>1.01</v>
      </c>
      <c r="K36" s="22"/>
      <c r="L36" s="22"/>
      <c r="M36" s="22"/>
      <c r="N36" s="22"/>
      <c r="O36" s="22"/>
      <c r="P36" s="22"/>
    </row>
    <row r="37" spans="1:16" ht="39" customHeight="1" x14ac:dyDescent="0.2">
      <c r="A37" s="22"/>
      <c r="B37" s="35"/>
      <c r="C37" s="1209" t="s">
        <v>579</v>
      </c>
      <c r="D37" s="1210"/>
      <c r="E37" s="1211"/>
      <c r="F37" s="36">
        <v>0.99</v>
      </c>
      <c r="G37" s="37">
        <v>0.42</v>
      </c>
      <c r="H37" s="37">
        <v>0.56000000000000005</v>
      </c>
      <c r="I37" s="37">
        <v>0.9</v>
      </c>
      <c r="J37" s="38">
        <v>0.96</v>
      </c>
      <c r="K37" s="22"/>
      <c r="L37" s="22"/>
      <c r="M37" s="22"/>
      <c r="N37" s="22"/>
      <c r="O37" s="22"/>
      <c r="P37" s="22"/>
    </row>
    <row r="38" spans="1:16" ht="39" customHeight="1" x14ac:dyDescent="0.2">
      <c r="A38" s="22"/>
      <c r="B38" s="35"/>
      <c r="C38" s="1209" t="s">
        <v>580</v>
      </c>
      <c r="D38" s="1210"/>
      <c r="E38" s="1211"/>
      <c r="F38" s="36">
        <v>0.21</v>
      </c>
      <c r="G38" s="37">
        <v>0.26</v>
      </c>
      <c r="H38" s="37">
        <v>0.06</v>
      </c>
      <c r="I38" s="37">
        <v>0.14000000000000001</v>
      </c>
      <c r="J38" s="38">
        <v>0.39</v>
      </c>
      <c r="K38" s="22"/>
      <c r="L38" s="22"/>
      <c r="M38" s="22"/>
      <c r="N38" s="22"/>
      <c r="O38" s="22"/>
      <c r="P38" s="22"/>
    </row>
    <row r="39" spans="1:16" ht="39" customHeight="1" x14ac:dyDescent="0.2">
      <c r="A39" s="22"/>
      <c r="B39" s="35"/>
      <c r="C39" s="1209" t="s">
        <v>581</v>
      </c>
      <c r="D39" s="1210"/>
      <c r="E39" s="1211"/>
      <c r="F39" s="36">
        <v>0.23</v>
      </c>
      <c r="G39" s="37">
        <v>0.16</v>
      </c>
      <c r="H39" s="37">
        <v>0.15</v>
      </c>
      <c r="I39" s="37">
        <v>0.2</v>
      </c>
      <c r="J39" s="38">
        <v>0.26</v>
      </c>
      <c r="K39" s="22"/>
      <c r="L39" s="22"/>
      <c r="M39" s="22"/>
      <c r="N39" s="22"/>
      <c r="O39" s="22"/>
      <c r="P39" s="22"/>
    </row>
    <row r="40" spans="1:16" ht="39" customHeight="1" x14ac:dyDescent="0.2">
      <c r="A40" s="22"/>
      <c r="B40" s="35"/>
      <c r="C40" s="1209" t="s">
        <v>582</v>
      </c>
      <c r="D40" s="1210"/>
      <c r="E40" s="1211"/>
      <c r="F40" s="36">
        <v>7.0000000000000007E-2</v>
      </c>
      <c r="G40" s="37">
        <v>0.08</v>
      </c>
      <c r="H40" s="37">
        <v>0.02</v>
      </c>
      <c r="I40" s="37">
        <v>0.02</v>
      </c>
      <c r="J40" s="38">
        <v>0.03</v>
      </c>
      <c r="K40" s="22"/>
      <c r="L40" s="22"/>
      <c r="M40" s="22"/>
      <c r="N40" s="22"/>
      <c r="O40" s="22"/>
      <c r="P40" s="22"/>
    </row>
    <row r="41" spans="1:16" ht="39" customHeight="1" x14ac:dyDescent="0.2">
      <c r="A41" s="22"/>
      <c r="B41" s="35"/>
      <c r="C41" s="1209" t="s">
        <v>583</v>
      </c>
      <c r="D41" s="1210"/>
      <c r="E41" s="1211"/>
      <c r="F41" s="36">
        <v>0</v>
      </c>
      <c r="G41" s="37">
        <v>0</v>
      </c>
      <c r="H41" s="37">
        <v>0</v>
      </c>
      <c r="I41" s="37">
        <v>0</v>
      </c>
      <c r="J41" s="38">
        <v>0.01</v>
      </c>
      <c r="K41" s="22"/>
      <c r="L41" s="22"/>
      <c r="M41" s="22"/>
      <c r="N41" s="22"/>
      <c r="O41" s="22"/>
      <c r="P41" s="22"/>
    </row>
    <row r="42" spans="1:16" ht="39" customHeight="1" x14ac:dyDescent="0.2">
      <c r="A42" s="22"/>
      <c r="B42" s="39"/>
      <c r="C42" s="1209" t="s">
        <v>584</v>
      </c>
      <c r="D42" s="1210"/>
      <c r="E42" s="1211"/>
      <c r="F42" s="36" t="s">
        <v>527</v>
      </c>
      <c r="G42" s="37" t="s">
        <v>527</v>
      </c>
      <c r="H42" s="37" t="s">
        <v>527</v>
      </c>
      <c r="I42" s="37" t="s">
        <v>527</v>
      </c>
      <c r="J42" s="38" t="s">
        <v>527</v>
      </c>
      <c r="K42" s="22"/>
      <c r="L42" s="22"/>
      <c r="M42" s="22"/>
      <c r="N42" s="22"/>
      <c r="O42" s="22"/>
      <c r="P42" s="22"/>
    </row>
    <row r="43" spans="1:16" ht="39" customHeight="1" thickBot="1" x14ac:dyDescent="0.25">
      <c r="A43" s="22"/>
      <c r="B43" s="40"/>
      <c r="C43" s="1212" t="s">
        <v>585</v>
      </c>
      <c r="D43" s="1213"/>
      <c r="E43" s="1214"/>
      <c r="F43" s="41" t="s">
        <v>527</v>
      </c>
      <c r="G43" s="42" t="s">
        <v>527</v>
      </c>
      <c r="H43" s="42" t="s">
        <v>527</v>
      </c>
      <c r="I43" s="42" t="s">
        <v>527</v>
      </c>
      <c r="J43" s="43" t="s">
        <v>527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1MTC9GIJlfayfpVTMEheu1xVN3of8psWMmNElWcWyQPIpA9z99zJTW9MwXlwUyMaaJlKoRL/Nwfkk/rcEB+SRA==" saltValue="o1QN1kKsS0CZuTta5xwR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116</v>
      </c>
      <c r="L45" s="60">
        <v>145</v>
      </c>
      <c r="M45" s="60">
        <v>178</v>
      </c>
      <c r="N45" s="60">
        <v>219</v>
      </c>
      <c r="O45" s="61">
        <v>231</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2">
      <c r="A48" s="48"/>
      <c r="B48" s="1237"/>
      <c r="C48" s="1238"/>
      <c r="D48" s="62"/>
      <c r="E48" s="1219" t="s">
        <v>14</v>
      </c>
      <c r="F48" s="1219"/>
      <c r="G48" s="1219"/>
      <c r="H48" s="1219"/>
      <c r="I48" s="1219"/>
      <c r="J48" s="1220"/>
      <c r="K48" s="63">
        <v>198</v>
      </c>
      <c r="L48" s="64">
        <v>188</v>
      </c>
      <c r="M48" s="64">
        <v>181</v>
      </c>
      <c r="N48" s="64">
        <v>170</v>
      </c>
      <c r="O48" s="65">
        <v>154</v>
      </c>
      <c r="P48" s="48"/>
      <c r="Q48" s="48"/>
      <c r="R48" s="48"/>
      <c r="S48" s="48"/>
      <c r="T48" s="48"/>
      <c r="U48" s="48"/>
    </row>
    <row r="49" spans="1:21" ht="30.75" customHeight="1" x14ac:dyDescent="0.2">
      <c r="A49" s="48"/>
      <c r="B49" s="1237"/>
      <c r="C49" s="1238"/>
      <c r="D49" s="62"/>
      <c r="E49" s="1219" t="s">
        <v>15</v>
      </c>
      <c r="F49" s="1219"/>
      <c r="G49" s="1219"/>
      <c r="H49" s="1219"/>
      <c r="I49" s="1219"/>
      <c r="J49" s="1220"/>
      <c r="K49" s="63">
        <v>11</v>
      </c>
      <c r="L49" s="64">
        <v>5</v>
      </c>
      <c r="M49" s="64">
        <v>1</v>
      </c>
      <c r="N49" s="64">
        <v>10</v>
      </c>
      <c r="O49" s="65">
        <v>11</v>
      </c>
      <c r="P49" s="48"/>
      <c r="Q49" s="48"/>
      <c r="R49" s="48"/>
      <c r="S49" s="48"/>
      <c r="T49" s="48"/>
      <c r="U49" s="48"/>
    </row>
    <row r="50" spans="1:21" ht="30.75" customHeight="1" x14ac:dyDescent="0.2">
      <c r="A50" s="48"/>
      <c r="B50" s="1237"/>
      <c r="C50" s="1238"/>
      <c r="D50" s="62"/>
      <c r="E50" s="1219" t="s">
        <v>16</v>
      </c>
      <c r="F50" s="1219"/>
      <c r="G50" s="1219"/>
      <c r="H50" s="1219"/>
      <c r="I50" s="1219"/>
      <c r="J50" s="1220"/>
      <c r="K50" s="63" t="s">
        <v>527</v>
      </c>
      <c r="L50" s="64" t="s">
        <v>527</v>
      </c>
      <c r="M50" s="64" t="s">
        <v>527</v>
      </c>
      <c r="N50" s="64" t="s">
        <v>527</v>
      </c>
      <c r="O50" s="65" t="s">
        <v>527</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295</v>
      </c>
      <c r="L52" s="64">
        <v>275</v>
      </c>
      <c r="M52" s="64">
        <v>277</v>
      </c>
      <c r="N52" s="64">
        <v>295</v>
      </c>
      <c r="O52" s="65">
        <v>291</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30</v>
      </c>
      <c r="L53" s="69">
        <v>63</v>
      </c>
      <c r="M53" s="69">
        <v>83</v>
      </c>
      <c r="N53" s="69">
        <v>104</v>
      </c>
      <c r="O53" s="70">
        <v>105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IJC/HB2J5M9esxR1bSApSCEiheEglF+i2bIK5od5ZftsI1ulQqML/ZKen9YI/jdjPPjMNLGzpHqhZ1tP5t7cA==" saltValue="os8f3Qzes0ttoRGQN4E9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569</v>
      </c>
      <c r="J40" s="100" t="s">
        <v>570</v>
      </c>
      <c r="K40" s="100" t="s">
        <v>571</v>
      </c>
      <c r="L40" s="100" t="s">
        <v>572</v>
      </c>
      <c r="M40" s="101" t="s">
        <v>573</v>
      </c>
    </row>
    <row r="41" spans="2:13" ht="27.75" customHeight="1" x14ac:dyDescent="0.2">
      <c r="B41" s="1255" t="s">
        <v>30</v>
      </c>
      <c r="C41" s="1256"/>
      <c r="D41" s="102"/>
      <c r="E41" s="1257" t="s">
        <v>31</v>
      </c>
      <c r="F41" s="1257"/>
      <c r="G41" s="1257"/>
      <c r="H41" s="1258"/>
      <c r="I41" s="351">
        <v>3179</v>
      </c>
      <c r="J41" s="352">
        <v>3290</v>
      </c>
      <c r="K41" s="352">
        <v>3235</v>
      </c>
      <c r="L41" s="352">
        <v>3265</v>
      </c>
      <c r="M41" s="353">
        <v>3289</v>
      </c>
    </row>
    <row r="42" spans="2:13" ht="27.75" customHeight="1" x14ac:dyDescent="0.2">
      <c r="B42" s="1245"/>
      <c r="C42" s="1246"/>
      <c r="D42" s="103"/>
      <c r="E42" s="1249" t="s">
        <v>32</v>
      </c>
      <c r="F42" s="1249"/>
      <c r="G42" s="1249"/>
      <c r="H42" s="1250"/>
      <c r="I42" s="354" t="s">
        <v>527</v>
      </c>
      <c r="J42" s="355" t="s">
        <v>527</v>
      </c>
      <c r="K42" s="355" t="s">
        <v>527</v>
      </c>
      <c r="L42" s="355" t="s">
        <v>527</v>
      </c>
      <c r="M42" s="356" t="s">
        <v>527</v>
      </c>
    </row>
    <row r="43" spans="2:13" ht="27.75" customHeight="1" x14ac:dyDescent="0.2">
      <c r="B43" s="1245"/>
      <c r="C43" s="1246"/>
      <c r="D43" s="103"/>
      <c r="E43" s="1249" t="s">
        <v>33</v>
      </c>
      <c r="F43" s="1249"/>
      <c r="G43" s="1249"/>
      <c r="H43" s="1250"/>
      <c r="I43" s="354">
        <v>933</v>
      </c>
      <c r="J43" s="355">
        <v>802</v>
      </c>
      <c r="K43" s="355">
        <v>749</v>
      </c>
      <c r="L43" s="355">
        <v>618</v>
      </c>
      <c r="M43" s="356">
        <v>506</v>
      </c>
    </row>
    <row r="44" spans="2:13" ht="27.75" customHeight="1" x14ac:dyDescent="0.2">
      <c r="B44" s="1245"/>
      <c r="C44" s="1246"/>
      <c r="D44" s="103"/>
      <c r="E44" s="1249" t="s">
        <v>34</v>
      </c>
      <c r="F44" s="1249"/>
      <c r="G44" s="1249"/>
      <c r="H44" s="1250"/>
      <c r="I44" s="354">
        <v>65</v>
      </c>
      <c r="J44" s="355">
        <v>246</v>
      </c>
      <c r="K44" s="355">
        <v>455</v>
      </c>
      <c r="L44" s="355">
        <v>452</v>
      </c>
      <c r="M44" s="356">
        <v>441</v>
      </c>
    </row>
    <row r="45" spans="2:13" ht="27.75" customHeight="1" x14ac:dyDescent="0.2">
      <c r="B45" s="1245"/>
      <c r="C45" s="1246"/>
      <c r="D45" s="103"/>
      <c r="E45" s="1249" t="s">
        <v>35</v>
      </c>
      <c r="F45" s="1249"/>
      <c r="G45" s="1249"/>
      <c r="H45" s="1250"/>
      <c r="I45" s="354">
        <v>60</v>
      </c>
      <c r="J45" s="355" t="s">
        <v>527</v>
      </c>
      <c r="K45" s="355" t="s">
        <v>527</v>
      </c>
      <c r="L45" s="355" t="s">
        <v>527</v>
      </c>
      <c r="M45" s="356" t="s">
        <v>527</v>
      </c>
    </row>
    <row r="46" spans="2:13" ht="27.75" customHeight="1" x14ac:dyDescent="0.2">
      <c r="B46" s="1245"/>
      <c r="C46" s="1246"/>
      <c r="D46" s="104"/>
      <c r="E46" s="1249" t="s">
        <v>36</v>
      </c>
      <c r="F46" s="1249"/>
      <c r="G46" s="1249"/>
      <c r="H46" s="1250"/>
      <c r="I46" s="354" t="s">
        <v>527</v>
      </c>
      <c r="J46" s="355" t="s">
        <v>527</v>
      </c>
      <c r="K46" s="355" t="s">
        <v>527</v>
      </c>
      <c r="L46" s="355" t="s">
        <v>527</v>
      </c>
      <c r="M46" s="356" t="s">
        <v>527</v>
      </c>
    </row>
    <row r="47" spans="2:13" ht="27.75" customHeight="1" x14ac:dyDescent="0.2">
      <c r="B47" s="1245"/>
      <c r="C47" s="1246"/>
      <c r="D47" s="105"/>
      <c r="E47" s="1259" t="s">
        <v>37</v>
      </c>
      <c r="F47" s="1260"/>
      <c r="G47" s="1260"/>
      <c r="H47" s="1261"/>
      <c r="I47" s="354" t="s">
        <v>527</v>
      </c>
      <c r="J47" s="355" t="s">
        <v>527</v>
      </c>
      <c r="K47" s="355" t="s">
        <v>527</v>
      </c>
      <c r="L47" s="355" t="s">
        <v>527</v>
      </c>
      <c r="M47" s="356" t="s">
        <v>527</v>
      </c>
    </row>
    <row r="48" spans="2:13" ht="27.75" customHeight="1" x14ac:dyDescent="0.2">
      <c r="B48" s="1245"/>
      <c r="C48" s="1246"/>
      <c r="D48" s="103"/>
      <c r="E48" s="1249" t="s">
        <v>38</v>
      </c>
      <c r="F48" s="1249"/>
      <c r="G48" s="1249"/>
      <c r="H48" s="1250"/>
      <c r="I48" s="354" t="s">
        <v>527</v>
      </c>
      <c r="J48" s="355" t="s">
        <v>527</v>
      </c>
      <c r="K48" s="355" t="s">
        <v>527</v>
      </c>
      <c r="L48" s="355" t="s">
        <v>527</v>
      </c>
      <c r="M48" s="356" t="s">
        <v>527</v>
      </c>
    </row>
    <row r="49" spans="2:13" ht="27.75" customHeight="1" x14ac:dyDescent="0.2">
      <c r="B49" s="1247"/>
      <c r="C49" s="1248"/>
      <c r="D49" s="103"/>
      <c r="E49" s="1249" t="s">
        <v>39</v>
      </c>
      <c r="F49" s="1249"/>
      <c r="G49" s="1249"/>
      <c r="H49" s="1250"/>
      <c r="I49" s="354" t="s">
        <v>527</v>
      </c>
      <c r="J49" s="355" t="s">
        <v>527</v>
      </c>
      <c r="K49" s="355" t="s">
        <v>527</v>
      </c>
      <c r="L49" s="355" t="s">
        <v>527</v>
      </c>
      <c r="M49" s="356" t="s">
        <v>527</v>
      </c>
    </row>
    <row r="50" spans="2:13" ht="27.75" customHeight="1" x14ac:dyDescent="0.2">
      <c r="B50" s="1243" t="s">
        <v>40</v>
      </c>
      <c r="C50" s="1244"/>
      <c r="D50" s="106"/>
      <c r="E50" s="1249" t="s">
        <v>41</v>
      </c>
      <c r="F50" s="1249"/>
      <c r="G50" s="1249"/>
      <c r="H50" s="1250"/>
      <c r="I50" s="354">
        <v>3499</v>
      </c>
      <c r="J50" s="355">
        <v>3659</v>
      </c>
      <c r="K50" s="355">
        <v>4077</v>
      </c>
      <c r="L50" s="355">
        <v>3648</v>
      </c>
      <c r="M50" s="356">
        <v>3954</v>
      </c>
    </row>
    <row r="51" spans="2:13" ht="27.75" customHeight="1" x14ac:dyDescent="0.2">
      <c r="B51" s="1245"/>
      <c r="C51" s="1246"/>
      <c r="D51" s="103"/>
      <c r="E51" s="1249" t="s">
        <v>42</v>
      </c>
      <c r="F51" s="1249"/>
      <c r="G51" s="1249"/>
      <c r="H51" s="1250"/>
      <c r="I51" s="354" t="s">
        <v>527</v>
      </c>
      <c r="J51" s="355" t="s">
        <v>527</v>
      </c>
      <c r="K51" s="355" t="s">
        <v>527</v>
      </c>
      <c r="L51" s="355" t="s">
        <v>527</v>
      </c>
      <c r="M51" s="356" t="s">
        <v>527</v>
      </c>
    </row>
    <row r="52" spans="2:13" ht="27.75" customHeight="1" x14ac:dyDescent="0.2">
      <c r="B52" s="1247"/>
      <c r="C52" s="1248"/>
      <c r="D52" s="103"/>
      <c r="E52" s="1249" t="s">
        <v>43</v>
      </c>
      <c r="F52" s="1249"/>
      <c r="G52" s="1249"/>
      <c r="H52" s="1250"/>
      <c r="I52" s="354">
        <v>3542</v>
      </c>
      <c r="J52" s="355">
        <v>3558</v>
      </c>
      <c r="K52" s="355">
        <v>3579</v>
      </c>
      <c r="L52" s="355">
        <v>3422</v>
      </c>
      <c r="M52" s="356">
        <v>3278</v>
      </c>
    </row>
    <row r="53" spans="2:13" ht="27.75" customHeight="1" thickBot="1" x14ac:dyDescent="0.25">
      <c r="B53" s="1251" t="s">
        <v>44</v>
      </c>
      <c r="C53" s="1252"/>
      <c r="D53" s="107"/>
      <c r="E53" s="1253" t="s">
        <v>45</v>
      </c>
      <c r="F53" s="1253"/>
      <c r="G53" s="1253"/>
      <c r="H53" s="1254"/>
      <c r="I53" s="357">
        <v>-2803</v>
      </c>
      <c r="J53" s="358">
        <v>-2879</v>
      </c>
      <c r="K53" s="358">
        <v>-3217</v>
      </c>
      <c r="L53" s="358">
        <v>-2735</v>
      </c>
      <c r="M53" s="359">
        <v>-2996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mcVCvxhDwF0vVjh+gtDRUnb72y3GTr7UlmoYBNjnApWdk5thchaJexsY+YegmrbDntu+4iFfxGimd4mNLldhng==" saltValue="hZbN3esu4SoXsdBaeYxm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571</v>
      </c>
      <c r="G54" s="116" t="s">
        <v>572</v>
      </c>
      <c r="H54" s="117" t="s">
        <v>573</v>
      </c>
    </row>
    <row r="55" spans="2:8" ht="52.5" customHeight="1" x14ac:dyDescent="0.2">
      <c r="B55" s="118"/>
      <c r="C55" s="1270" t="s">
        <v>48</v>
      </c>
      <c r="D55" s="1270"/>
      <c r="E55" s="1271"/>
      <c r="F55" s="119">
        <v>2609</v>
      </c>
      <c r="G55" s="119">
        <v>2201</v>
      </c>
      <c r="H55" s="120">
        <v>2266</v>
      </c>
    </row>
    <row r="56" spans="2:8" ht="52.5" customHeight="1" x14ac:dyDescent="0.2">
      <c r="B56" s="121"/>
      <c r="C56" s="1272" t="s">
        <v>49</v>
      </c>
      <c r="D56" s="1272"/>
      <c r="E56" s="1273"/>
      <c r="F56" s="122">
        <v>539</v>
      </c>
      <c r="G56" s="122">
        <v>458</v>
      </c>
      <c r="H56" s="123">
        <v>625</v>
      </c>
    </row>
    <row r="57" spans="2:8" ht="53.25" customHeight="1" x14ac:dyDescent="0.2">
      <c r="B57" s="121"/>
      <c r="C57" s="1274" t="s">
        <v>50</v>
      </c>
      <c r="D57" s="1274"/>
      <c r="E57" s="1275"/>
      <c r="F57" s="124">
        <v>668</v>
      </c>
      <c r="G57" s="124">
        <v>679</v>
      </c>
      <c r="H57" s="125">
        <v>752</v>
      </c>
    </row>
    <row r="58" spans="2:8" ht="45.75" customHeight="1" x14ac:dyDescent="0.2">
      <c r="B58" s="126"/>
      <c r="C58" s="1262" t="s">
        <v>609</v>
      </c>
      <c r="D58" s="1263"/>
      <c r="E58" s="1264"/>
      <c r="F58" s="127">
        <v>312</v>
      </c>
      <c r="G58" s="127">
        <v>313</v>
      </c>
      <c r="H58" s="128">
        <v>314</v>
      </c>
    </row>
    <row r="59" spans="2:8" ht="45.75" customHeight="1" x14ac:dyDescent="0.2">
      <c r="B59" s="126"/>
      <c r="C59" s="1262" t="s">
        <v>610</v>
      </c>
      <c r="D59" s="1263"/>
      <c r="E59" s="1264"/>
      <c r="F59" s="127">
        <v>237</v>
      </c>
      <c r="G59" s="127">
        <v>231</v>
      </c>
      <c r="H59" s="128">
        <v>311</v>
      </c>
    </row>
    <row r="60" spans="2:8" ht="45.75" customHeight="1" x14ac:dyDescent="0.2">
      <c r="B60" s="126"/>
      <c r="C60" s="1262" t="s">
        <v>611</v>
      </c>
      <c r="D60" s="1263"/>
      <c r="E60" s="1264"/>
      <c r="F60" s="127">
        <v>66</v>
      </c>
      <c r="G60" s="127">
        <v>66</v>
      </c>
      <c r="H60" s="128">
        <v>66</v>
      </c>
    </row>
    <row r="61" spans="2:8" ht="45.75" customHeight="1" x14ac:dyDescent="0.2">
      <c r="B61" s="126"/>
      <c r="C61" s="1262" t="s">
        <v>612</v>
      </c>
      <c r="D61" s="1263"/>
      <c r="E61" s="1264"/>
      <c r="F61" s="127">
        <v>32</v>
      </c>
      <c r="G61" s="127">
        <v>32</v>
      </c>
      <c r="H61" s="128">
        <v>32</v>
      </c>
    </row>
    <row r="62" spans="2:8" ht="45.75" customHeight="1" thickBot="1" x14ac:dyDescent="0.25">
      <c r="B62" s="129"/>
      <c r="C62" s="1265" t="s">
        <v>613</v>
      </c>
      <c r="D62" s="1266"/>
      <c r="E62" s="1267"/>
      <c r="F62" s="130">
        <v>4</v>
      </c>
      <c r="G62" s="130">
        <v>20</v>
      </c>
      <c r="H62" s="131">
        <v>12</v>
      </c>
    </row>
    <row r="63" spans="2:8" ht="52.5" customHeight="1" thickBot="1" x14ac:dyDescent="0.25">
      <c r="B63" s="132"/>
      <c r="C63" s="1268" t="s">
        <v>51</v>
      </c>
      <c r="D63" s="1268"/>
      <c r="E63" s="1269"/>
      <c r="F63" s="133">
        <v>3816</v>
      </c>
      <c r="G63" s="133">
        <v>3338</v>
      </c>
      <c r="H63" s="134">
        <v>3643</v>
      </c>
    </row>
    <row r="64" spans="2:8" ht="13" x14ac:dyDescent="0.2"/>
  </sheetData>
  <sheetProtection algorithmName="SHA-512" hashValue="hPVAmdvYz5i/v4tbWv6UL9AVf9dFgpdSLMwgsvlwiVRmnezuU8tBGjfNHZF2YPn6zxQyU5PmpQufFaPhULpv7A==" saltValue="h6EbGGMzcWXDgCYqssy0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616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625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618</v>
      </c>
    </row>
    <row r="50" spans="1:109" ht="13" x14ac:dyDescent="0.2">
      <c r="B50" s="375"/>
      <c r="G50" s="1276"/>
      <c r="H50" s="1276"/>
      <c r="I50" s="1276"/>
      <c r="J50" s="1276"/>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569</v>
      </c>
      <c r="BQ50" s="1282"/>
      <c r="BR50" s="1282"/>
      <c r="BS50" s="1282"/>
      <c r="BT50" s="1282"/>
      <c r="BU50" s="1282"/>
      <c r="BV50" s="1282"/>
      <c r="BW50" s="1282"/>
      <c r="BX50" s="1282" t="s">
        <v>570</v>
      </c>
      <c r="BY50" s="1282"/>
      <c r="BZ50" s="1282"/>
      <c r="CA50" s="1282"/>
      <c r="CB50" s="1282"/>
      <c r="CC50" s="1282"/>
      <c r="CD50" s="1282"/>
      <c r="CE50" s="1282"/>
      <c r="CF50" s="1282" t="s">
        <v>571</v>
      </c>
      <c r="CG50" s="1282"/>
      <c r="CH50" s="1282"/>
      <c r="CI50" s="1282"/>
      <c r="CJ50" s="1282"/>
      <c r="CK50" s="1282"/>
      <c r="CL50" s="1282"/>
      <c r="CM50" s="1282"/>
      <c r="CN50" s="1282" t="s">
        <v>572</v>
      </c>
      <c r="CO50" s="1282"/>
      <c r="CP50" s="1282"/>
      <c r="CQ50" s="1282"/>
      <c r="CR50" s="1282"/>
      <c r="CS50" s="1282"/>
      <c r="CT50" s="1282"/>
      <c r="CU50" s="1282"/>
      <c r="CV50" s="1282" t="s">
        <v>573</v>
      </c>
      <c r="CW50" s="1282"/>
      <c r="CX50" s="1282"/>
      <c r="CY50" s="1282"/>
      <c r="CZ50" s="1282"/>
      <c r="DA50" s="1282"/>
      <c r="DB50" s="1282"/>
      <c r="DC50" s="1282"/>
    </row>
    <row r="51" spans="1:109" ht="13.5" customHeight="1" x14ac:dyDescent="0.2">
      <c r="B51" s="375"/>
      <c r="G51" s="1294"/>
      <c r="H51" s="1294"/>
      <c r="I51" s="1298"/>
      <c r="J51" s="1298"/>
      <c r="K51" s="1283"/>
      <c r="L51" s="1283"/>
      <c r="M51" s="1283"/>
      <c r="N51" s="1283"/>
      <c r="AM51" s="384"/>
      <c r="AN51" s="1281" t="s">
        <v>619</v>
      </c>
      <c r="AO51" s="1281"/>
      <c r="AP51" s="1281"/>
      <c r="AQ51" s="1281"/>
      <c r="AR51" s="1281"/>
      <c r="AS51" s="1281"/>
      <c r="AT51" s="1281"/>
      <c r="AU51" s="1281"/>
      <c r="AV51" s="1281"/>
      <c r="AW51" s="1281"/>
      <c r="AX51" s="1281"/>
      <c r="AY51" s="1281"/>
      <c r="AZ51" s="1281"/>
      <c r="BA51" s="1281"/>
      <c r="BB51" s="1281" t="s">
        <v>620</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93"/>
      <c r="CW51" s="1278"/>
      <c r="CX51" s="1278"/>
      <c r="CY51" s="1278"/>
      <c r="CZ51" s="1278"/>
      <c r="DA51" s="1278"/>
      <c r="DB51" s="1278"/>
      <c r="DC51" s="1278"/>
    </row>
    <row r="52" spans="1:109" ht="13" x14ac:dyDescent="0.2">
      <c r="B52" s="375"/>
      <c r="G52" s="1294"/>
      <c r="H52" s="1294"/>
      <c r="I52" s="1298"/>
      <c r="J52" s="1298"/>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94"/>
      <c r="H53" s="1294"/>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621</v>
      </c>
      <c r="BC53" s="1281"/>
      <c r="BD53" s="1281"/>
      <c r="BE53" s="1281"/>
      <c r="BF53" s="1281"/>
      <c r="BG53" s="1281"/>
      <c r="BH53" s="1281"/>
      <c r="BI53" s="1281"/>
      <c r="BJ53" s="1281"/>
      <c r="BK53" s="1281"/>
      <c r="BL53" s="1281"/>
      <c r="BM53" s="1281"/>
      <c r="BN53" s="1281"/>
      <c r="BO53" s="1281"/>
      <c r="BP53" s="1278">
        <v>54.4</v>
      </c>
      <c r="BQ53" s="1278"/>
      <c r="BR53" s="1278"/>
      <c r="BS53" s="1278"/>
      <c r="BT53" s="1278"/>
      <c r="BU53" s="1278"/>
      <c r="BV53" s="1278"/>
      <c r="BW53" s="1278"/>
      <c r="BX53" s="1278">
        <v>55.8</v>
      </c>
      <c r="BY53" s="1278"/>
      <c r="BZ53" s="1278"/>
      <c r="CA53" s="1278"/>
      <c r="CB53" s="1278"/>
      <c r="CC53" s="1278"/>
      <c r="CD53" s="1278"/>
      <c r="CE53" s="1278"/>
      <c r="CF53" s="1278">
        <v>57.5</v>
      </c>
      <c r="CG53" s="1278"/>
      <c r="CH53" s="1278"/>
      <c r="CI53" s="1278"/>
      <c r="CJ53" s="1278"/>
      <c r="CK53" s="1278"/>
      <c r="CL53" s="1278"/>
      <c r="CM53" s="1278"/>
      <c r="CN53" s="1278">
        <v>54.5</v>
      </c>
      <c r="CO53" s="1278"/>
      <c r="CP53" s="1278"/>
      <c r="CQ53" s="1278"/>
      <c r="CR53" s="1278"/>
      <c r="CS53" s="1278"/>
      <c r="CT53" s="1278"/>
      <c r="CU53" s="1278"/>
      <c r="CV53" s="1293"/>
      <c r="CW53" s="1278"/>
      <c r="CX53" s="1278"/>
      <c r="CY53" s="1278"/>
      <c r="CZ53" s="1278"/>
      <c r="DA53" s="1278"/>
      <c r="DB53" s="1278"/>
      <c r="DC53" s="1278"/>
    </row>
    <row r="54" spans="1:109" ht="13" x14ac:dyDescent="0.2">
      <c r="A54" s="383"/>
      <c r="B54" s="375"/>
      <c r="G54" s="1294"/>
      <c r="H54" s="1294"/>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76"/>
      <c r="H55" s="1276"/>
      <c r="I55" s="1276"/>
      <c r="J55" s="1276"/>
      <c r="K55" s="1283"/>
      <c r="L55" s="1283"/>
      <c r="M55" s="1283"/>
      <c r="N55" s="1283"/>
      <c r="AN55" s="1282" t="s">
        <v>622</v>
      </c>
      <c r="AO55" s="1282"/>
      <c r="AP55" s="1282"/>
      <c r="AQ55" s="1282"/>
      <c r="AR55" s="1282"/>
      <c r="AS55" s="1282"/>
      <c r="AT55" s="1282"/>
      <c r="AU55" s="1282"/>
      <c r="AV55" s="1282"/>
      <c r="AW55" s="1282"/>
      <c r="AX55" s="1282"/>
      <c r="AY55" s="1282"/>
      <c r="AZ55" s="1282"/>
      <c r="BA55" s="1282"/>
      <c r="BB55" s="1281" t="s">
        <v>620</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93"/>
      <c r="CW55" s="1278"/>
      <c r="CX55" s="1278"/>
      <c r="CY55" s="1278"/>
      <c r="CZ55" s="1278"/>
      <c r="DA55" s="1278"/>
      <c r="DB55" s="1278"/>
      <c r="DC55" s="1278"/>
    </row>
    <row r="56" spans="1:109" ht="13"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621</v>
      </c>
      <c r="BC57" s="1281"/>
      <c r="BD57" s="1281"/>
      <c r="BE57" s="1281"/>
      <c r="BF57" s="1281"/>
      <c r="BG57" s="1281"/>
      <c r="BH57" s="1281"/>
      <c r="BI57" s="1281"/>
      <c r="BJ57" s="1281"/>
      <c r="BK57" s="1281"/>
      <c r="BL57" s="1281"/>
      <c r="BM57" s="1281"/>
      <c r="BN57" s="1281"/>
      <c r="BO57" s="1281"/>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93"/>
      <c r="CW57" s="1278"/>
      <c r="CX57" s="1278"/>
      <c r="CY57" s="1278"/>
      <c r="CZ57" s="1278"/>
      <c r="DA57" s="1278"/>
      <c r="DB57" s="1278"/>
      <c r="DC57" s="1278"/>
      <c r="DD57" s="388"/>
      <c r="DE57" s="387"/>
    </row>
    <row r="58" spans="1:109" s="383" customFormat="1" ht="13"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623</v>
      </c>
    </row>
    <row r="64" spans="1:109" ht="13" x14ac:dyDescent="0.2">
      <c r="B64" s="375"/>
      <c r="G64" s="382"/>
      <c r="I64" s="395"/>
      <c r="J64" s="395"/>
      <c r="K64" s="395"/>
      <c r="L64" s="395"/>
      <c r="M64" s="395"/>
      <c r="N64" s="396"/>
      <c r="AM64" s="382"/>
      <c r="AN64" s="382" t="s">
        <v>617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4" t="s">
        <v>626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618</v>
      </c>
    </row>
    <row r="72" spans="2:107" ht="13" x14ac:dyDescent="0.2">
      <c r="B72" s="375"/>
      <c r="G72" s="1276"/>
      <c r="H72" s="1276"/>
      <c r="I72" s="1276"/>
      <c r="J72" s="1276"/>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569</v>
      </c>
      <c r="BQ72" s="1282"/>
      <c r="BR72" s="1282"/>
      <c r="BS72" s="1282"/>
      <c r="BT72" s="1282"/>
      <c r="BU72" s="1282"/>
      <c r="BV72" s="1282"/>
      <c r="BW72" s="1282"/>
      <c r="BX72" s="1282" t="s">
        <v>570</v>
      </c>
      <c r="BY72" s="1282"/>
      <c r="BZ72" s="1282"/>
      <c r="CA72" s="1282"/>
      <c r="CB72" s="1282"/>
      <c r="CC72" s="1282"/>
      <c r="CD72" s="1282"/>
      <c r="CE72" s="1282"/>
      <c r="CF72" s="1282" t="s">
        <v>571</v>
      </c>
      <c r="CG72" s="1282"/>
      <c r="CH72" s="1282"/>
      <c r="CI72" s="1282"/>
      <c r="CJ72" s="1282"/>
      <c r="CK72" s="1282"/>
      <c r="CL72" s="1282"/>
      <c r="CM72" s="1282"/>
      <c r="CN72" s="1282" t="s">
        <v>572</v>
      </c>
      <c r="CO72" s="1282"/>
      <c r="CP72" s="1282"/>
      <c r="CQ72" s="1282"/>
      <c r="CR72" s="1282"/>
      <c r="CS72" s="1282"/>
      <c r="CT72" s="1282"/>
      <c r="CU72" s="1282"/>
      <c r="CV72" s="1282" t="s">
        <v>573</v>
      </c>
      <c r="CW72" s="1282"/>
      <c r="CX72" s="1282"/>
      <c r="CY72" s="1282"/>
      <c r="CZ72" s="1282"/>
      <c r="DA72" s="1282"/>
      <c r="DB72" s="1282"/>
      <c r="DC72" s="1282"/>
    </row>
    <row r="73" spans="2:107" ht="13" x14ac:dyDescent="0.2">
      <c r="B73" s="375"/>
      <c r="G73" s="1294"/>
      <c r="H73" s="1294"/>
      <c r="I73" s="1294"/>
      <c r="J73" s="1294"/>
      <c r="K73" s="1277"/>
      <c r="L73" s="1277"/>
      <c r="M73" s="1277"/>
      <c r="N73" s="1277"/>
      <c r="AM73" s="384"/>
      <c r="AN73" s="1281" t="s">
        <v>619</v>
      </c>
      <c r="AO73" s="1281"/>
      <c r="AP73" s="1281"/>
      <c r="AQ73" s="1281"/>
      <c r="AR73" s="1281"/>
      <c r="AS73" s="1281"/>
      <c r="AT73" s="1281"/>
      <c r="AU73" s="1281"/>
      <c r="AV73" s="1281"/>
      <c r="AW73" s="1281"/>
      <c r="AX73" s="1281"/>
      <c r="AY73" s="1281"/>
      <c r="AZ73" s="1281"/>
      <c r="BA73" s="1281"/>
      <c r="BB73" s="1281" t="s">
        <v>620</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375"/>
      <c r="G74" s="1294"/>
      <c r="H74" s="1294"/>
      <c r="I74" s="1294"/>
      <c r="J74" s="1294"/>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94"/>
      <c r="H75" s="1294"/>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624</v>
      </c>
      <c r="BC75" s="1281"/>
      <c r="BD75" s="1281"/>
      <c r="BE75" s="1281"/>
      <c r="BF75" s="1281"/>
      <c r="BG75" s="1281"/>
      <c r="BH75" s="1281"/>
      <c r="BI75" s="1281"/>
      <c r="BJ75" s="1281"/>
      <c r="BK75" s="1281"/>
      <c r="BL75" s="1281"/>
      <c r="BM75" s="1281"/>
      <c r="BN75" s="1281"/>
      <c r="BO75" s="1281"/>
      <c r="BP75" s="1278">
        <v>2.7</v>
      </c>
      <c r="BQ75" s="1278"/>
      <c r="BR75" s="1278"/>
      <c r="BS75" s="1278"/>
      <c r="BT75" s="1278"/>
      <c r="BU75" s="1278"/>
      <c r="BV75" s="1278"/>
      <c r="BW75" s="1278"/>
      <c r="BX75" s="1278">
        <v>2.5</v>
      </c>
      <c r="BY75" s="1278"/>
      <c r="BZ75" s="1278"/>
      <c r="CA75" s="1278"/>
      <c r="CB75" s="1278"/>
      <c r="CC75" s="1278"/>
      <c r="CD75" s="1278"/>
      <c r="CE75" s="1278"/>
      <c r="CF75" s="1278">
        <v>3.2</v>
      </c>
      <c r="CG75" s="1278"/>
      <c r="CH75" s="1278"/>
      <c r="CI75" s="1278"/>
      <c r="CJ75" s="1278"/>
      <c r="CK75" s="1278"/>
      <c r="CL75" s="1278"/>
      <c r="CM75" s="1278"/>
      <c r="CN75" s="1278">
        <v>4.3</v>
      </c>
      <c r="CO75" s="1278"/>
      <c r="CP75" s="1278"/>
      <c r="CQ75" s="1278"/>
      <c r="CR75" s="1278"/>
      <c r="CS75" s="1278"/>
      <c r="CT75" s="1278"/>
      <c r="CU75" s="1278"/>
      <c r="CV75" s="1278">
        <v>4.9000000000000004</v>
      </c>
      <c r="CW75" s="1278"/>
      <c r="CX75" s="1278"/>
      <c r="CY75" s="1278"/>
      <c r="CZ75" s="1278"/>
      <c r="DA75" s="1278"/>
      <c r="DB75" s="1278"/>
      <c r="DC75" s="1278"/>
    </row>
    <row r="76" spans="2:107" ht="13" x14ac:dyDescent="0.2">
      <c r="B76" s="375"/>
      <c r="G76" s="1294"/>
      <c r="H76" s="1294"/>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76"/>
      <c r="H77" s="1276"/>
      <c r="I77" s="1276"/>
      <c r="J77" s="1276"/>
      <c r="K77" s="1277"/>
      <c r="L77" s="1277"/>
      <c r="M77" s="1277"/>
      <c r="N77" s="1277"/>
      <c r="AN77" s="1282" t="s">
        <v>622</v>
      </c>
      <c r="AO77" s="1282"/>
      <c r="AP77" s="1282"/>
      <c r="AQ77" s="1282"/>
      <c r="AR77" s="1282"/>
      <c r="AS77" s="1282"/>
      <c r="AT77" s="1282"/>
      <c r="AU77" s="1282"/>
      <c r="AV77" s="1282"/>
      <c r="AW77" s="1282"/>
      <c r="AX77" s="1282"/>
      <c r="AY77" s="1282"/>
      <c r="AZ77" s="1282"/>
      <c r="BA77" s="1282"/>
      <c r="BB77" s="1281" t="s">
        <v>620</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624</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ht="13"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GJXG3VF82SU/2VEbOrbc5gqq/Wj8EsGfzqRrq5emC/eJNVnOT7lFN1yxGVoHg5gL9mG5281JWkjHQtBpVr6/w==" saltValue="A8m1v7v8NcdLtxsYcGsAn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SxJDv16SZTMybcewKuvjoY88ZZg92KEzc7glsPvagetgbFKvruahXqatuFcdMpeycTKkv77PoGe8wI04PoN4Uw==" saltValue="rnm3wf0NuIEj6fohhWsd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ETRKBP10AP01auMY4bsM8uWc7mk/LzHnjAYBaD7yXXZaFjSXir+xA8Yf3U4mBuS/wLE1A2HMthfndGN/jRXpuw==" saltValue="/5b+6M4XA6NmQkNFUbNp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230281</v>
      </c>
      <c r="E3" s="153"/>
      <c r="F3" s="154">
        <v>122882</v>
      </c>
      <c r="G3" s="155"/>
      <c r="H3" s="156"/>
    </row>
    <row r="4" spans="1:8" x14ac:dyDescent="0.2">
      <c r="A4" s="157"/>
      <c r="B4" s="158"/>
      <c r="C4" s="159"/>
      <c r="D4" s="160">
        <v>156729</v>
      </c>
      <c r="E4" s="161"/>
      <c r="F4" s="162">
        <v>65785</v>
      </c>
      <c r="G4" s="163"/>
      <c r="H4" s="164"/>
    </row>
    <row r="5" spans="1:8" x14ac:dyDescent="0.2">
      <c r="A5" s="145" t="s">
        <v>561</v>
      </c>
      <c r="B5" s="150"/>
      <c r="C5" s="151"/>
      <c r="D5" s="152">
        <v>52605</v>
      </c>
      <c r="E5" s="153"/>
      <c r="F5" s="154">
        <v>114790</v>
      </c>
      <c r="G5" s="155"/>
      <c r="H5" s="156"/>
    </row>
    <row r="6" spans="1:8" x14ac:dyDescent="0.2">
      <c r="A6" s="157"/>
      <c r="B6" s="158"/>
      <c r="C6" s="159"/>
      <c r="D6" s="160">
        <v>10670</v>
      </c>
      <c r="E6" s="161"/>
      <c r="F6" s="162">
        <v>55601</v>
      </c>
      <c r="G6" s="163"/>
      <c r="H6" s="164"/>
    </row>
    <row r="7" spans="1:8" x14ac:dyDescent="0.2">
      <c r="A7" s="145" t="s">
        <v>562</v>
      </c>
      <c r="B7" s="150"/>
      <c r="C7" s="151"/>
      <c r="D7" s="152">
        <v>38932</v>
      </c>
      <c r="E7" s="153"/>
      <c r="F7" s="154">
        <v>126262</v>
      </c>
      <c r="G7" s="155"/>
      <c r="H7" s="156"/>
    </row>
    <row r="8" spans="1:8" x14ac:dyDescent="0.2">
      <c r="A8" s="157"/>
      <c r="B8" s="158"/>
      <c r="C8" s="159"/>
      <c r="D8" s="160">
        <v>14314</v>
      </c>
      <c r="E8" s="161"/>
      <c r="F8" s="162">
        <v>56769</v>
      </c>
      <c r="G8" s="163"/>
      <c r="H8" s="164"/>
    </row>
    <row r="9" spans="1:8" x14ac:dyDescent="0.2">
      <c r="A9" s="145" t="s">
        <v>563</v>
      </c>
      <c r="B9" s="150"/>
      <c r="C9" s="151"/>
      <c r="D9" s="152">
        <v>70614</v>
      </c>
      <c r="E9" s="153"/>
      <c r="F9" s="154">
        <v>126525</v>
      </c>
      <c r="G9" s="155"/>
      <c r="H9" s="156"/>
    </row>
    <row r="10" spans="1:8" x14ac:dyDescent="0.2">
      <c r="A10" s="157"/>
      <c r="B10" s="158"/>
      <c r="C10" s="159"/>
      <c r="D10" s="160">
        <v>21861</v>
      </c>
      <c r="E10" s="161"/>
      <c r="F10" s="162">
        <v>67052</v>
      </c>
      <c r="G10" s="163"/>
      <c r="H10" s="164"/>
    </row>
    <row r="11" spans="1:8" x14ac:dyDescent="0.2">
      <c r="A11" s="145" t="s">
        <v>564</v>
      </c>
      <c r="B11" s="150"/>
      <c r="C11" s="151"/>
      <c r="D11" s="152">
        <v>38287</v>
      </c>
      <c r="E11" s="153"/>
      <c r="F11" s="154">
        <v>122054</v>
      </c>
      <c r="G11" s="155"/>
      <c r="H11" s="156"/>
    </row>
    <row r="12" spans="1:8" x14ac:dyDescent="0.2">
      <c r="A12" s="157"/>
      <c r="B12" s="158"/>
      <c r="C12" s="165"/>
      <c r="D12" s="160">
        <v>10994</v>
      </c>
      <c r="E12" s="161"/>
      <c r="F12" s="162">
        <v>68298</v>
      </c>
      <c r="G12" s="163"/>
      <c r="H12" s="164"/>
    </row>
    <row r="13" spans="1:8" x14ac:dyDescent="0.2">
      <c r="A13" s="145"/>
      <c r="B13" s="150"/>
      <c r="C13" s="166"/>
      <c r="D13" s="167">
        <v>86144</v>
      </c>
      <c r="E13" s="168"/>
      <c r="F13" s="169">
        <v>122503</v>
      </c>
      <c r="G13" s="170"/>
      <c r="H13" s="156"/>
    </row>
    <row r="14" spans="1:8" x14ac:dyDescent="0.2">
      <c r="A14" s="157"/>
      <c r="B14" s="158"/>
      <c r="C14" s="159"/>
      <c r="D14" s="160">
        <v>42914</v>
      </c>
      <c r="E14" s="161"/>
      <c r="F14" s="162">
        <v>62701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6.22</v>
      </c>
      <c r="C19" s="171">
        <f>ROUND(VALUE(SUBSTITUTE(実質収支比率等に係る経年分析!G$48,"▲","-")),2)</f>
        <v>4.76</v>
      </c>
      <c r="D19" s="171">
        <f>ROUND(VALUE(SUBSTITUTE(実質収支比率等に係る経年分析!H$48,"▲","-")),2)</f>
        <v>6.1</v>
      </c>
      <c r="E19" s="171">
        <f>ROUND(VALUE(SUBSTITUTE(実質収支比率等に係る経年分析!I$48,"▲","-")),2)</f>
        <v>4.87</v>
      </c>
      <c r="F19" s="171">
        <f>ROUND(VALUE(SUBSTITUTE(実質収支比率等に係る経年分析!J$48,"▲","-")),2)</f>
        <v>11.6</v>
      </c>
    </row>
    <row r="20" spans="1:11" x14ac:dyDescent="0.2">
      <c r="A20" s="171" t="s">
        <v>55</v>
      </c>
      <c r="B20" s="171">
        <f>ROUND(VALUE(SUBSTITUTE(実質収支比率等に係る経年分析!F$47,"▲","-")),2)</f>
        <v>108.91</v>
      </c>
      <c r="C20" s="171">
        <f>ROUND(VALUE(SUBSTITUTE(実質収支比率等に係る経年分析!G$47,"▲","-")),2)</f>
        <v>114.23</v>
      </c>
      <c r="D20" s="171">
        <f>ROUND(VALUE(SUBSTITUTE(実質収支比率等に係る経年分析!H$47,"▲","-")),2)</f>
        <v>127.05</v>
      </c>
      <c r="E20" s="171">
        <f>ROUND(VALUE(SUBSTITUTE(実質収支比率等に係る経年分析!I$47,"▲","-")),2)</f>
        <v>92.85</v>
      </c>
      <c r="F20" s="171">
        <f>ROUND(VALUE(SUBSTITUTE(実質収支比率等に係る経年分析!J$47,"▲","-")),2)</f>
        <v>96.54</v>
      </c>
    </row>
    <row r="21" spans="1:11" x14ac:dyDescent="0.2">
      <c r="A21" s="171" t="s">
        <v>56</v>
      </c>
      <c r="B21" s="171">
        <f>IF(ISNUMBER(VALUE(SUBSTITUTE(実質収支比率等に係る経年分析!F$49,"▲","-"))),ROUND(VALUE(SUBSTITUTE(実質収支比率等に係る経年分析!F$49,"▲","-")),2),NA())</f>
        <v>0.31</v>
      </c>
      <c r="C21" s="171">
        <f>IF(ISNUMBER(VALUE(SUBSTITUTE(実質収支比率等に係る経年分析!G$49,"▲","-"))),ROUND(VALUE(SUBSTITUTE(実質収支比率等に係る経年分析!G$49,"▲","-")),2),NA())</f>
        <v>-0.66</v>
      </c>
      <c r="D21" s="171">
        <f>IF(ISNUMBER(VALUE(SUBSTITUTE(実質収支比率等に係る経年分析!H$49,"▲","-"))),ROUND(VALUE(SUBSTITUTE(実質収支比率等に係る経年分析!H$49,"▲","-")),2),NA())</f>
        <v>16.21</v>
      </c>
      <c r="E21" s="171">
        <f>IF(ISNUMBER(VALUE(SUBSTITUTE(実質収支比率等に係る経年分析!I$49,"▲","-"))),ROUND(VALUE(SUBSTITUTE(実質収支比率等に係る経年分析!I$49,"▲","-")),2),NA())</f>
        <v>-20.58</v>
      </c>
      <c r="F21" s="171">
        <f>IF(ISNUMBER(VALUE(SUBSTITUTE(実質収支比率等に係る経年分析!J$49,"▲","-"))),ROUND(VALUE(SUBSTITUTE(実質収支比率等に係る経年分析!J$49,"▲","-")),2),NA())</f>
        <v>6.89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0.56999999999999995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4.8600000000000003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11.58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41.24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295</v>
      </c>
      <c r="E42" s="173"/>
      <c r="F42" s="173"/>
      <c r="G42" s="173">
        <f>'実質公債費比率（分子）の構造'!L$52</f>
        <v>275</v>
      </c>
      <c r="H42" s="173"/>
      <c r="I42" s="173"/>
      <c r="J42" s="173">
        <f>'実質公債費比率（分子）の構造'!M$52</f>
        <v>277</v>
      </c>
      <c r="K42" s="173"/>
      <c r="L42" s="173"/>
      <c r="M42" s="173">
        <f>'実質公債費比率（分子）の構造'!N$52</f>
        <v>295</v>
      </c>
      <c r="N42" s="173"/>
      <c r="O42" s="173"/>
      <c r="P42" s="173">
        <f>'実質公債費比率（分子）の構造'!O$52</f>
        <v>291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11</v>
      </c>
      <c r="C45" s="173"/>
      <c r="D45" s="173"/>
      <c r="E45" s="173">
        <f>'実質公債費比率（分子）の構造'!L$49</f>
        <v>5</v>
      </c>
      <c r="F45" s="173"/>
      <c r="G45" s="173"/>
      <c r="H45" s="173">
        <f>'実質公債費比率（分子）の構造'!M$49</f>
        <v>1</v>
      </c>
      <c r="I45" s="173"/>
      <c r="J45" s="173"/>
      <c r="K45" s="173">
        <f>'実質公債費比率（分子）の構造'!N$49</f>
        <v>10</v>
      </c>
      <c r="L45" s="173"/>
      <c r="M45" s="173"/>
      <c r="N45" s="173">
        <f>'実質公債費比率（分子）の構造'!O$49</f>
        <v>11</v>
      </c>
      <c r="O45" s="173"/>
      <c r="P45" s="173"/>
    </row>
    <row r="46" spans="1:16" x14ac:dyDescent="0.2">
      <c r="A46" s="173" t="s">
        <v>67</v>
      </c>
      <c r="B46" s="173">
        <f>'実質公債費比率（分子）の構造'!K$48</f>
        <v>198</v>
      </c>
      <c r="C46" s="173"/>
      <c r="D46" s="173"/>
      <c r="E46" s="173">
        <f>'実質公債費比率（分子）の構造'!L$48</f>
        <v>188</v>
      </c>
      <c r="F46" s="173"/>
      <c r="G46" s="173"/>
      <c r="H46" s="173">
        <f>'実質公債費比率（分子）の構造'!M$48</f>
        <v>181</v>
      </c>
      <c r="I46" s="173"/>
      <c r="J46" s="173"/>
      <c r="K46" s="173">
        <f>'実質公債費比率（分子）の構造'!N$48</f>
        <v>170</v>
      </c>
      <c r="L46" s="173"/>
      <c r="M46" s="173"/>
      <c r="N46" s="173">
        <f>'実質公債費比率（分子）の構造'!O$48</f>
        <v>154</v>
      </c>
      <c r="O46" s="173"/>
      <c r="P46" s="173"/>
    </row>
    <row r="47" spans="1:16" x14ac:dyDescent="0.2">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116</v>
      </c>
      <c r="C49" s="173"/>
      <c r="D49" s="173"/>
      <c r="E49" s="173">
        <f>'実質公債費比率（分子）の構造'!L$45</f>
        <v>145</v>
      </c>
      <c r="F49" s="173"/>
      <c r="G49" s="173"/>
      <c r="H49" s="173">
        <f>'実質公債費比率（分子）の構造'!M$45</f>
        <v>178</v>
      </c>
      <c r="I49" s="173"/>
      <c r="J49" s="173"/>
      <c r="K49" s="173">
        <f>'実質公債費比率（分子）の構造'!N$45</f>
        <v>219</v>
      </c>
      <c r="L49" s="173"/>
      <c r="M49" s="173"/>
      <c r="N49" s="173">
        <f>'実質公債費比率（分子）の構造'!O$45</f>
        <v>231</v>
      </c>
      <c r="O49" s="173"/>
      <c r="P49" s="173"/>
    </row>
    <row r="50" spans="1:16" x14ac:dyDescent="0.2">
      <c r="A50" s="173" t="s">
        <v>70</v>
      </c>
      <c r="B50" s="173" t="e">
        <f>NA()</f>
        <v>#N/A</v>
      </c>
      <c r="C50" s="173">
        <f>IF(ISNUMBER('実質公債費比率（分子）の構造'!K$53),'実質公債費比率（分子）の構造'!K$53,NA())</f>
        <v>30</v>
      </c>
      <c r="D50" s="173" t="e">
        <f>NA()</f>
        <v>#N/A</v>
      </c>
      <c r="E50" s="173" t="e">
        <f>NA()</f>
        <v>#N/A</v>
      </c>
      <c r="F50" s="173">
        <f>IF(ISNUMBER('実質公債費比率（分子）の構造'!L$53),'実質公債費比率（分子）の構造'!L$53,NA())</f>
        <v>63</v>
      </c>
      <c r="G50" s="173" t="e">
        <f>NA()</f>
        <v>#N/A</v>
      </c>
      <c r="H50" s="173" t="e">
        <f>NA()</f>
        <v>#N/A</v>
      </c>
      <c r="I50" s="173">
        <f>IF(ISNUMBER('実質公債費比率（分子）の構造'!M$53),'実質公債費比率（分子）の構造'!M$53,NA())</f>
        <v>83</v>
      </c>
      <c r="J50" s="173" t="e">
        <f>NA()</f>
        <v>#N/A</v>
      </c>
      <c r="K50" s="173" t="e">
        <f>NA()</f>
        <v>#N/A</v>
      </c>
      <c r="L50" s="173">
        <f>IF(ISNUMBER('実質公債費比率（分子）の構造'!N$53),'実質公債費比率（分子）の構造'!N$53,NA())</f>
        <v>104</v>
      </c>
      <c r="M50" s="173" t="e">
        <f>NA()</f>
        <v>#N/A</v>
      </c>
      <c r="N50" s="173" t="e">
        <f>NA()</f>
        <v>#N/A</v>
      </c>
      <c r="O50" s="173">
        <f>IF(ISNUMBER('実質公債費比率（分子）の構造'!O$53),'実質公債費比率（分子）の構造'!O$53,NA())</f>
        <v>105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3542</v>
      </c>
      <c r="E56" s="172"/>
      <c r="F56" s="172"/>
      <c r="G56" s="172">
        <f>'将来負担比率（分子）の構造'!J$52</f>
        <v>3558</v>
      </c>
      <c r="H56" s="172"/>
      <c r="I56" s="172"/>
      <c r="J56" s="172">
        <f>'将来負担比率（分子）の構造'!K$52</f>
        <v>3579</v>
      </c>
      <c r="K56" s="172"/>
      <c r="L56" s="172"/>
      <c r="M56" s="172">
        <f>'将来負担比率（分子）の構造'!L$52</f>
        <v>3422</v>
      </c>
      <c r="N56" s="172"/>
      <c r="O56" s="172"/>
      <c r="P56" s="172">
        <f>'将来負担比率（分子）の構造'!M$52</f>
        <v>3278</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3499</v>
      </c>
      <c r="E58" s="172"/>
      <c r="F58" s="172"/>
      <c r="G58" s="172">
        <f>'将来負担比率（分子）の構造'!J$50</f>
        <v>3659</v>
      </c>
      <c r="H58" s="172"/>
      <c r="I58" s="172"/>
      <c r="J58" s="172">
        <f>'将来負担比率（分子）の構造'!K$50</f>
        <v>4077</v>
      </c>
      <c r="K58" s="172"/>
      <c r="L58" s="172"/>
      <c r="M58" s="172">
        <f>'将来負担比率（分子）の構造'!L$50</f>
        <v>3648</v>
      </c>
      <c r="N58" s="172"/>
      <c r="O58" s="172"/>
      <c r="P58" s="172">
        <f>'将来負担比率（分子）の構造'!M$50</f>
        <v>3954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60</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65</v>
      </c>
      <c r="C63" s="172"/>
      <c r="D63" s="172"/>
      <c r="E63" s="172">
        <f>'将来負担比率（分子）の構造'!J$44</f>
        <v>246</v>
      </c>
      <c r="F63" s="172"/>
      <c r="G63" s="172"/>
      <c r="H63" s="172">
        <f>'将来負担比率（分子）の構造'!K$44</f>
        <v>455</v>
      </c>
      <c r="I63" s="172"/>
      <c r="J63" s="172"/>
      <c r="K63" s="172">
        <f>'将来負担比率（分子）の構造'!L$44</f>
        <v>452</v>
      </c>
      <c r="L63" s="172"/>
      <c r="M63" s="172"/>
      <c r="N63" s="172">
        <f>'将来負担比率（分子）の構造'!M$44</f>
        <v>441</v>
      </c>
      <c r="O63" s="172"/>
      <c r="P63" s="172"/>
    </row>
    <row r="64" spans="1:16" x14ac:dyDescent="0.2">
      <c r="A64" s="172" t="s">
        <v>33</v>
      </c>
      <c r="B64" s="172">
        <f>'将来負担比率（分子）の構造'!I$43</f>
        <v>933</v>
      </c>
      <c r="C64" s="172"/>
      <c r="D64" s="172"/>
      <c r="E64" s="172">
        <f>'将来負担比率（分子）の構造'!J$43</f>
        <v>802</v>
      </c>
      <c r="F64" s="172"/>
      <c r="G64" s="172"/>
      <c r="H64" s="172">
        <f>'将来負担比率（分子）の構造'!K$43</f>
        <v>749</v>
      </c>
      <c r="I64" s="172"/>
      <c r="J64" s="172"/>
      <c r="K64" s="172">
        <f>'将来負担比率（分子）の構造'!L$43</f>
        <v>618</v>
      </c>
      <c r="L64" s="172"/>
      <c r="M64" s="172"/>
      <c r="N64" s="172">
        <f>'将来負担比率（分子）の構造'!M$43</f>
        <v>506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3179</v>
      </c>
      <c r="C66" s="172"/>
      <c r="D66" s="172"/>
      <c r="E66" s="172">
        <f>'将来負担比率（分子）の構造'!J$41</f>
        <v>3290</v>
      </c>
      <c r="F66" s="172"/>
      <c r="G66" s="172"/>
      <c r="H66" s="172">
        <f>'将来負担比率（分子）の構造'!K$41</f>
        <v>3235</v>
      </c>
      <c r="I66" s="172"/>
      <c r="J66" s="172"/>
      <c r="K66" s="172">
        <f>'将来負担比率（分子）の構造'!L$41</f>
        <v>3265</v>
      </c>
      <c r="L66" s="172"/>
      <c r="M66" s="172"/>
      <c r="N66" s="172">
        <f>'将来負担比率（分子）の構造'!M$41</f>
        <v>3289</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2609</v>
      </c>
      <c r="C72" s="176">
        <f>基金残高に係る経年分析!G55</f>
        <v>2201</v>
      </c>
      <c r="D72" s="176">
        <f>基金残高に係る経年分析!H55</f>
        <v>2266</v>
      </c>
    </row>
    <row r="73" spans="1:16" x14ac:dyDescent="0.2">
      <c r="A73" s="175" t="s">
        <v>77</v>
      </c>
      <c r="B73" s="176">
        <f>基金残高に係る経年分析!F56</f>
        <v>539</v>
      </c>
      <c r="C73" s="176">
        <f>基金残高に係る経年分析!G56</f>
        <v>458</v>
      </c>
      <c r="D73" s="176">
        <f>基金残高に係る経年分析!H56</f>
        <v>625</v>
      </c>
    </row>
    <row r="74" spans="1:16" x14ac:dyDescent="0.2">
      <c r="A74" s="175" t="s">
        <v>78</v>
      </c>
      <c r="B74" s="176">
        <f>基金残高に係る経年分析!F57</f>
        <v>668</v>
      </c>
      <c r="C74" s="176">
        <f>基金残高に係る経年分析!G57</f>
        <v>679</v>
      </c>
      <c r="D74" s="176">
        <f>基金残高に係る経年分析!H57</f>
        <v>752</v>
      </c>
    </row>
  </sheetData>
  <sheetProtection algorithmName="SHA-512" hashValue="LYBJEPA0R9OYCJ4wLES5Rsr6GouuXjBASp0hOHHaknFhBDDW4rZAZL2mCgYpVL4CIbmldqmAh3EfrTIksC9obw==" saltValue="OI1fMTArtJhkiHGPmxaW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225</v>
      </c>
      <c r="C5" s="652"/>
      <c r="D5" s="652"/>
      <c r="E5" s="652"/>
      <c r="F5" s="652"/>
      <c r="G5" s="652"/>
      <c r="H5" s="652"/>
      <c r="I5" s="652"/>
      <c r="J5" s="652"/>
      <c r="K5" s="652"/>
      <c r="L5" s="652"/>
      <c r="M5" s="652"/>
      <c r="N5" s="652"/>
      <c r="O5" s="652"/>
      <c r="P5" s="652"/>
      <c r="Q5" s="653"/>
      <c r="R5" s="654">
        <v>920233</v>
      </c>
      <c r="S5" s="655"/>
      <c r="T5" s="655"/>
      <c r="U5" s="655"/>
      <c r="V5" s="655"/>
      <c r="W5" s="655"/>
      <c r="X5" s="655"/>
      <c r="Y5" s="656"/>
      <c r="Z5" s="657">
        <v>25.3</v>
      </c>
      <c r="AA5" s="657"/>
      <c r="AB5" s="657"/>
      <c r="AC5" s="657"/>
      <c r="AD5" s="658">
        <v>920233</v>
      </c>
      <c r="AE5" s="658"/>
      <c r="AF5" s="658"/>
      <c r="AG5" s="658"/>
      <c r="AH5" s="658"/>
      <c r="AI5" s="658"/>
      <c r="AJ5" s="658"/>
      <c r="AK5" s="658"/>
      <c r="AL5" s="659">
        <v>40.799999999999997</v>
      </c>
      <c r="AM5" s="660"/>
      <c r="AN5" s="660"/>
      <c r="AO5" s="661"/>
      <c r="AP5" s="651" t="s">
        <v>226</v>
      </c>
      <c r="AQ5" s="652"/>
      <c r="AR5" s="652"/>
      <c r="AS5" s="652"/>
      <c r="AT5" s="652"/>
      <c r="AU5" s="652"/>
      <c r="AV5" s="652"/>
      <c r="AW5" s="652"/>
      <c r="AX5" s="652"/>
      <c r="AY5" s="652"/>
      <c r="AZ5" s="652"/>
      <c r="BA5" s="652"/>
      <c r="BB5" s="652"/>
      <c r="BC5" s="652"/>
      <c r="BD5" s="652"/>
      <c r="BE5" s="652"/>
      <c r="BF5" s="653"/>
      <c r="BG5" s="665">
        <v>917822</v>
      </c>
      <c r="BH5" s="666"/>
      <c r="BI5" s="666"/>
      <c r="BJ5" s="666"/>
      <c r="BK5" s="666"/>
      <c r="BL5" s="666"/>
      <c r="BM5" s="666"/>
      <c r="BN5" s="667"/>
      <c r="BO5" s="668">
        <v>99.7</v>
      </c>
      <c r="BP5" s="668"/>
      <c r="BQ5" s="668"/>
      <c r="BR5" s="668"/>
      <c r="BS5" s="669" t="s">
        <v>127</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2">
      <c r="B6" s="662" t="s">
        <v>230</v>
      </c>
      <c r="C6" s="663"/>
      <c r="D6" s="663"/>
      <c r="E6" s="663"/>
      <c r="F6" s="663"/>
      <c r="G6" s="663"/>
      <c r="H6" s="663"/>
      <c r="I6" s="663"/>
      <c r="J6" s="663"/>
      <c r="K6" s="663"/>
      <c r="L6" s="663"/>
      <c r="M6" s="663"/>
      <c r="N6" s="663"/>
      <c r="O6" s="663"/>
      <c r="P6" s="663"/>
      <c r="Q6" s="664"/>
      <c r="R6" s="665">
        <v>38025</v>
      </c>
      <c r="S6" s="666"/>
      <c r="T6" s="666"/>
      <c r="U6" s="666"/>
      <c r="V6" s="666"/>
      <c r="W6" s="666"/>
      <c r="X6" s="666"/>
      <c r="Y6" s="667"/>
      <c r="Z6" s="668">
        <v>1</v>
      </c>
      <c r="AA6" s="668"/>
      <c r="AB6" s="668"/>
      <c r="AC6" s="668"/>
      <c r="AD6" s="669">
        <v>38025</v>
      </c>
      <c r="AE6" s="669"/>
      <c r="AF6" s="669"/>
      <c r="AG6" s="669"/>
      <c r="AH6" s="669"/>
      <c r="AI6" s="669"/>
      <c r="AJ6" s="669"/>
      <c r="AK6" s="669"/>
      <c r="AL6" s="670">
        <v>1.7</v>
      </c>
      <c r="AM6" s="671"/>
      <c r="AN6" s="671"/>
      <c r="AO6" s="672"/>
      <c r="AP6" s="662" t="s">
        <v>231</v>
      </c>
      <c r="AQ6" s="663"/>
      <c r="AR6" s="663"/>
      <c r="AS6" s="663"/>
      <c r="AT6" s="663"/>
      <c r="AU6" s="663"/>
      <c r="AV6" s="663"/>
      <c r="AW6" s="663"/>
      <c r="AX6" s="663"/>
      <c r="AY6" s="663"/>
      <c r="AZ6" s="663"/>
      <c r="BA6" s="663"/>
      <c r="BB6" s="663"/>
      <c r="BC6" s="663"/>
      <c r="BD6" s="663"/>
      <c r="BE6" s="663"/>
      <c r="BF6" s="664"/>
      <c r="BG6" s="665">
        <v>917822</v>
      </c>
      <c r="BH6" s="666"/>
      <c r="BI6" s="666"/>
      <c r="BJ6" s="666"/>
      <c r="BK6" s="666"/>
      <c r="BL6" s="666"/>
      <c r="BM6" s="666"/>
      <c r="BN6" s="667"/>
      <c r="BO6" s="668">
        <v>99.7</v>
      </c>
      <c r="BP6" s="668"/>
      <c r="BQ6" s="668"/>
      <c r="BR6" s="668"/>
      <c r="BS6" s="669" t="s">
        <v>127</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55158</v>
      </c>
      <c r="CS6" s="666"/>
      <c r="CT6" s="666"/>
      <c r="CU6" s="666"/>
      <c r="CV6" s="666"/>
      <c r="CW6" s="666"/>
      <c r="CX6" s="666"/>
      <c r="CY6" s="667"/>
      <c r="CZ6" s="659">
        <v>1.6</v>
      </c>
      <c r="DA6" s="660"/>
      <c r="DB6" s="660"/>
      <c r="DC6" s="679"/>
      <c r="DD6" s="674" t="s">
        <v>127</v>
      </c>
      <c r="DE6" s="666"/>
      <c r="DF6" s="666"/>
      <c r="DG6" s="666"/>
      <c r="DH6" s="666"/>
      <c r="DI6" s="666"/>
      <c r="DJ6" s="666"/>
      <c r="DK6" s="666"/>
      <c r="DL6" s="666"/>
      <c r="DM6" s="666"/>
      <c r="DN6" s="666"/>
      <c r="DO6" s="666"/>
      <c r="DP6" s="667"/>
      <c r="DQ6" s="674">
        <v>55158</v>
      </c>
      <c r="DR6" s="666"/>
      <c r="DS6" s="666"/>
      <c r="DT6" s="666"/>
      <c r="DU6" s="666"/>
      <c r="DV6" s="666"/>
      <c r="DW6" s="666"/>
      <c r="DX6" s="666"/>
      <c r="DY6" s="666"/>
      <c r="DZ6" s="666"/>
      <c r="EA6" s="666"/>
      <c r="EB6" s="666"/>
      <c r="EC6" s="675"/>
    </row>
    <row r="7" spans="2:143" ht="11.25" customHeight="1" x14ac:dyDescent="0.2">
      <c r="B7" s="662" t="s">
        <v>233</v>
      </c>
      <c r="C7" s="663"/>
      <c r="D7" s="663"/>
      <c r="E7" s="663"/>
      <c r="F7" s="663"/>
      <c r="G7" s="663"/>
      <c r="H7" s="663"/>
      <c r="I7" s="663"/>
      <c r="J7" s="663"/>
      <c r="K7" s="663"/>
      <c r="L7" s="663"/>
      <c r="M7" s="663"/>
      <c r="N7" s="663"/>
      <c r="O7" s="663"/>
      <c r="P7" s="663"/>
      <c r="Q7" s="664"/>
      <c r="R7" s="665">
        <v>628</v>
      </c>
      <c r="S7" s="666"/>
      <c r="T7" s="666"/>
      <c r="U7" s="666"/>
      <c r="V7" s="666"/>
      <c r="W7" s="666"/>
      <c r="X7" s="666"/>
      <c r="Y7" s="667"/>
      <c r="Z7" s="668">
        <v>0</v>
      </c>
      <c r="AA7" s="668"/>
      <c r="AB7" s="668"/>
      <c r="AC7" s="668"/>
      <c r="AD7" s="669">
        <v>628</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362260</v>
      </c>
      <c r="BH7" s="666"/>
      <c r="BI7" s="666"/>
      <c r="BJ7" s="666"/>
      <c r="BK7" s="666"/>
      <c r="BL7" s="666"/>
      <c r="BM7" s="666"/>
      <c r="BN7" s="667"/>
      <c r="BO7" s="668">
        <v>39.4</v>
      </c>
      <c r="BP7" s="668"/>
      <c r="BQ7" s="668"/>
      <c r="BR7" s="668"/>
      <c r="BS7" s="669" t="s">
        <v>127</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809316</v>
      </c>
      <c r="CS7" s="666"/>
      <c r="CT7" s="666"/>
      <c r="CU7" s="666"/>
      <c r="CV7" s="666"/>
      <c r="CW7" s="666"/>
      <c r="CX7" s="666"/>
      <c r="CY7" s="667"/>
      <c r="CZ7" s="668">
        <v>24.1</v>
      </c>
      <c r="DA7" s="668"/>
      <c r="DB7" s="668"/>
      <c r="DC7" s="668"/>
      <c r="DD7" s="674">
        <v>6633</v>
      </c>
      <c r="DE7" s="666"/>
      <c r="DF7" s="666"/>
      <c r="DG7" s="666"/>
      <c r="DH7" s="666"/>
      <c r="DI7" s="666"/>
      <c r="DJ7" s="666"/>
      <c r="DK7" s="666"/>
      <c r="DL7" s="666"/>
      <c r="DM7" s="666"/>
      <c r="DN7" s="666"/>
      <c r="DO7" s="666"/>
      <c r="DP7" s="667"/>
      <c r="DQ7" s="674">
        <v>624091</v>
      </c>
      <c r="DR7" s="666"/>
      <c r="DS7" s="666"/>
      <c r="DT7" s="666"/>
      <c r="DU7" s="666"/>
      <c r="DV7" s="666"/>
      <c r="DW7" s="666"/>
      <c r="DX7" s="666"/>
      <c r="DY7" s="666"/>
      <c r="DZ7" s="666"/>
      <c r="EA7" s="666"/>
      <c r="EB7" s="666"/>
      <c r="EC7" s="675"/>
    </row>
    <row r="8" spans="2:143" ht="11.25" customHeight="1" x14ac:dyDescent="0.2">
      <c r="B8" s="662" t="s">
        <v>236</v>
      </c>
      <c r="C8" s="663"/>
      <c r="D8" s="663"/>
      <c r="E8" s="663"/>
      <c r="F8" s="663"/>
      <c r="G8" s="663"/>
      <c r="H8" s="663"/>
      <c r="I8" s="663"/>
      <c r="J8" s="663"/>
      <c r="K8" s="663"/>
      <c r="L8" s="663"/>
      <c r="M8" s="663"/>
      <c r="N8" s="663"/>
      <c r="O8" s="663"/>
      <c r="P8" s="663"/>
      <c r="Q8" s="664"/>
      <c r="R8" s="665">
        <v>6186</v>
      </c>
      <c r="S8" s="666"/>
      <c r="T8" s="666"/>
      <c r="U8" s="666"/>
      <c r="V8" s="666"/>
      <c r="W8" s="666"/>
      <c r="X8" s="666"/>
      <c r="Y8" s="667"/>
      <c r="Z8" s="668">
        <v>0.2</v>
      </c>
      <c r="AA8" s="668"/>
      <c r="AB8" s="668"/>
      <c r="AC8" s="668"/>
      <c r="AD8" s="669">
        <v>6186</v>
      </c>
      <c r="AE8" s="669"/>
      <c r="AF8" s="669"/>
      <c r="AG8" s="669"/>
      <c r="AH8" s="669"/>
      <c r="AI8" s="669"/>
      <c r="AJ8" s="669"/>
      <c r="AK8" s="669"/>
      <c r="AL8" s="670">
        <v>0.3</v>
      </c>
      <c r="AM8" s="671"/>
      <c r="AN8" s="671"/>
      <c r="AO8" s="672"/>
      <c r="AP8" s="662" t="s">
        <v>237</v>
      </c>
      <c r="AQ8" s="663"/>
      <c r="AR8" s="663"/>
      <c r="AS8" s="663"/>
      <c r="AT8" s="663"/>
      <c r="AU8" s="663"/>
      <c r="AV8" s="663"/>
      <c r="AW8" s="663"/>
      <c r="AX8" s="663"/>
      <c r="AY8" s="663"/>
      <c r="AZ8" s="663"/>
      <c r="BA8" s="663"/>
      <c r="BB8" s="663"/>
      <c r="BC8" s="663"/>
      <c r="BD8" s="663"/>
      <c r="BE8" s="663"/>
      <c r="BF8" s="664"/>
      <c r="BG8" s="665">
        <v>12456</v>
      </c>
      <c r="BH8" s="666"/>
      <c r="BI8" s="666"/>
      <c r="BJ8" s="666"/>
      <c r="BK8" s="666"/>
      <c r="BL8" s="666"/>
      <c r="BM8" s="666"/>
      <c r="BN8" s="667"/>
      <c r="BO8" s="668">
        <v>1.4</v>
      </c>
      <c r="BP8" s="668"/>
      <c r="BQ8" s="668"/>
      <c r="BR8" s="668"/>
      <c r="BS8" s="669" t="s">
        <v>127</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833171</v>
      </c>
      <c r="CS8" s="666"/>
      <c r="CT8" s="666"/>
      <c r="CU8" s="666"/>
      <c r="CV8" s="666"/>
      <c r="CW8" s="666"/>
      <c r="CX8" s="666"/>
      <c r="CY8" s="667"/>
      <c r="CZ8" s="668">
        <v>24.9</v>
      </c>
      <c r="DA8" s="668"/>
      <c r="DB8" s="668"/>
      <c r="DC8" s="668"/>
      <c r="DD8" s="674">
        <v>300</v>
      </c>
      <c r="DE8" s="666"/>
      <c r="DF8" s="666"/>
      <c r="DG8" s="666"/>
      <c r="DH8" s="666"/>
      <c r="DI8" s="666"/>
      <c r="DJ8" s="666"/>
      <c r="DK8" s="666"/>
      <c r="DL8" s="666"/>
      <c r="DM8" s="666"/>
      <c r="DN8" s="666"/>
      <c r="DO8" s="666"/>
      <c r="DP8" s="667"/>
      <c r="DQ8" s="674">
        <v>492757</v>
      </c>
      <c r="DR8" s="666"/>
      <c r="DS8" s="666"/>
      <c r="DT8" s="666"/>
      <c r="DU8" s="666"/>
      <c r="DV8" s="666"/>
      <c r="DW8" s="666"/>
      <c r="DX8" s="666"/>
      <c r="DY8" s="666"/>
      <c r="DZ8" s="666"/>
      <c r="EA8" s="666"/>
      <c r="EB8" s="666"/>
      <c r="EC8" s="675"/>
    </row>
    <row r="9" spans="2:143" ht="11.25" customHeight="1" x14ac:dyDescent="0.2">
      <c r="B9" s="662" t="s">
        <v>239</v>
      </c>
      <c r="C9" s="663"/>
      <c r="D9" s="663"/>
      <c r="E9" s="663"/>
      <c r="F9" s="663"/>
      <c r="G9" s="663"/>
      <c r="H9" s="663"/>
      <c r="I9" s="663"/>
      <c r="J9" s="663"/>
      <c r="K9" s="663"/>
      <c r="L9" s="663"/>
      <c r="M9" s="663"/>
      <c r="N9" s="663"/>
      <c r="O9" s="663"/>
      <c r="P9" s="663"/>
      <c r="Q9" s="664"/>
      <c r="R9" s="665">
        <v>6699</v>
      </c>
      <c r="S9" s="666"/>
      <c r="T9" s="666"/>
      <c r="U9" s="666"/>
      <c r="V9" s="666"/>
      <c r="W9" s="666"/>
      <c r="X9" s="666"/>
      <c r="Y9" s="667"/>
      <c r="Z9" s="668">
        <v>0.2</v>
      </c>
      <c r="AA9" s="668"/>
      <c r="AB9" s="668"/>
      <c r="AC9" s="668"/>
      <c r="AD9" s="669">
        <v>6699</v>
      </c>
      <c r="AE9" s="669"/>
      <c r="AF9" s="669"/>
      <c r="AG9" s="669"/>
      <c r="AH9" s="669"/>
      <c r="AI9" s="669"/>
      <c r="AJ9" s="669"/>
      <c r="AK9" s="669"/>
      <c r="AL9" s="670">
        <v>0.3</v>
      </c>
      <c r="AM9" s="671"/>
      <c r="AN9" s="671"/>
      <c r="AO9" s="672"/>
      <c r="AP9" s="662" t="s">
        <v>240</v>
      </c>
      <c r="AQ9" s="663"/>
      <c r="AR9" s="663"/>
      <c r="AS9" s="663"/>
      <c r="AT9" s="663"/>
      <c r="AU9" s="663"/>
      <c r="AV9" s="663"/>
      <c r="AW9" s="663"/>
      <c r="AX9" s="663"/>
      <c r="AY9" s="663"/>
      <c r="AZ9" s="663"/>
      <c r="BA9" s="663"/>
      <c r="BB9" s="663"/>
      <c r="BC9" s="663"/>
      <c r="BD9" s="663"/>
      <c r="BE9" s="663"/>
      <c r="BF9" s="664"/>
      <c r="BG9" s="665">
        <v>288237</v>
      </c>
      <c r="BH9" s="666"/>
      <c r="BI9" s="666"/>
      <c r="BJ9" s="666"/>
      <c r="BK9" s="666"/>
      <c r="BL9" s="666"/>
      <c r="BM9" s="666"/>
      <c r="BN9" s="667"/>
      <c r="BO9" s="668">
        <v>31.3</v>
      </c>
      <c r="BP9" s="668"/>
      <c r="BQ9" s="668"/>
      <c r="BR9" s="668"/>
      <c r="BS9" s="669" t="s">
        <v>127</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290484</v>
      </c>
      <c r="CS9" s="666"/>
      <c r="CT9" s="666"/>
      <c r="CU9" s="666"/>
      <c r="CV9" s="666"/>
      <c r="CW9" s="666"/>
      <c r="CX9" s="666"/>
      <c r="CY9" s="667"/>
      <c r="CZ9" s="668">
        <v>8.6999999999999993</v>
      </c>
      <c r="DA9" s="668"/>
      <c r="DB9" s="668"/>
      <c r="DC9" s="668"/>
      <c r="DD9" s="674">
        <v>5934</v>
      </c>
      <c r="DE9" s="666"/>
      <c r="DF9" s="666"/>
      <c r="DG9" s="666"/>
      <c r="DH9" s="666"/>
      <c r="DI9" s="666"/>
      <c r="DJ9" s="666"/>
      <c r="DK9" s="666"/>
      <c r="DL9" s="666"/>
      <c r="DM9" s="666"/>
      <c r="DN9" s="666"/>
      <c r="DO9" s="666"/>
      <c r="DP9" s="667"/>
      <c r="DQ9" s="674">
        <v>186784</v>
      </c>
      <c r="DR9" s="666"/>
      <c r="DS9" s="666"/>
      <c r="DT9" s="666"/>
      <c r="DU9" s="666"/>
      <c r="DV9" s="666"/>
      <c r="DW9" s="666"/>
      <c r="DX9" s="666"/>
      <c r="DY9" s="666"/>
      <c r="DZ9" s="666"/>
      <c r="EA9" s="666"/>
      <c r="EB9" s="666"/>
      <c r="EC9" s="675"/>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24864</v>
      </c>
      <c r="BH10" s="666"/>
      <c r="BI10" s="666"/>
      <c r="BJ10" s="666"/>
      <c r="BK10" s="666"/>
      <c r="BL10" s="666"/>
      <c r="BM10" s="666"/>
      <c r="BN10" s="667"/>
      <c r="BO10" s="668">
        <v>2.7</v>
      </c>
      <c r="BP10" s="668"/>
      <c r="BQ10" s="668"/>
      <c r="BR10" s="668"/>
      <c r="BS10" s="669" t="s">
        <v>127</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t="s">
        <v>127</v>
      </c>
      <c r="CS10" s="666"/>
      <c r="CT10" s="666"/>
      <c r="CU10" s="666"/>
      <c r="CV10" s="666"/>
      <c r="CW10" s="666"/>
      <c r="CX10" s="666"/>
      <c r="CY10" s="667"/>
      <c r="CZ10" s="668" t="s">
        <v>127</v>
      </c>
      <c r="DA10" s="668"/>
      <c r="DB10" s="668"/>
      <c r="DC10" s="668"/>
      <c r="DD10" s="674" t="s">
        <v>127</v>
      </c>
      <c r="DE10" s="666"/>
      <c r="DF10" s="666"/>
      <c r="DG10" s="666"/>
      <c r="DH10" s="666"/>
      <c r="DI10" s="666"/>
      <c r="DJ10" s="666"/>
      <c r="DK10" s="666"/>
      <c r="DL10" s="666"/>
      <c r="DM10" s="666"/>
      <c r="DN10" s="666"/>
      <c r="DO10" s="666"/>
      <c r="DP10" s="667"/>
      <c r="DQ10" s="674" t="s">
        <v>127</v>
      </c>
      <c r="DR10" s="666"/>
      <c r="DS10" s="666"/>
      <c r="DT10" s="666"/>
      <c r="DU10" s="666"/>
      <c r="DV10" s="666"/>
      <c r="DW10" s="666"/>
      <c r="DX10" s="666"/>
      <c r="DY10" s="666"/>
      <c r="DZ10" s="666"/>
      <c r="EA10" s="666"/>
      <c r="EB10" s="666"/>
      <c r="EC10" s="675"/>
    </row>
    <row r="11" spans="2:143" ht="11.25" customHeight="1" x14ac:dyDescent="0.2">
      <c r="B11" s="662" t="s">
        <v>245</v>
      </c>
      <c r="C11" s="663"/>
      <c r="D11" s="663"/>
      <c r="E11" s="663"/>
      <c r="F11" s="663"/>
      <c r="G11" s="663"/>
      <c r="H11" s="663"/>
      <c r="I11" s="663"/>
      <c r="J11" s="663"/>
      <c r="K11" s="663"/>
      <c r="L11" s="663"/>
      <c r="M11" s="663"/>
      <c r="N11" s="663"/>
      <c r="O11" s="663"/>
      <c r="P11" s="663"/>
      <c r="Q11" s="664"/>
      <c r="R11" s="665">
        <v>154614</v>
      </c>
      <c r="S11" s="666"/>
      <c r="T11" s="666"/>
      <c r="U11" s="666"/>
      <c r="V11" s="666"/>
      <c r="W11" s="666"/>
      <c r="X11" s="666"/>
      <c r="Y11" s="667"/>
      <c r="Z11" s="670">
        <v>4.3</v>
      </c>
      <c r="AA11" s="671"/>
      <c r="AB11" s="671"/>
      <c r="AC11" s="683"/>
      <c r="AD11" s="674">
        <v>154614</v>
      </c>
      <c r="AE11" s="666"/>
      <c r="AF11" s="666"/>
      <c r="AG11" s="666"/>
      <c r="AH11" s="666"/>
      <c r="AI11" s="666"/>
      <c r="AJ11" s="666"/>
      <c r="AK11" s="667"/>
      <c r="AL11" s="670">
        <v>6.9</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36703</v>
      </c>
      <c r="BH11" s="666"/>
      <c r="BI11" s="666"/>
      <c r="BJ11" s="666"/>
      <c r="BK11" s="666"/>
      <c r="BL11" s="666"/>
      <c r="BM11" s="666"/>
      <c r="BN11" s="667"/>
      <c r="BO11" s="668">
        <v>4</v>
      </c>
      <c r="BP11" s="668"/>
      <c r="BQ11" s="668"/>
      <c r="BR11" s="668"/>
      <c r="BS11" s="669" t="s">
        <v>127</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256100</v>
      </c>
      <c r="CS11" s="666"/>
      <c r="CT11" s="666"/>
      <c r="CU11" s="666"/>
      <c r="CV11" s="666"/>
      <c r="CW11" s="666"/>
      <c r="CX11" s="666"/>
      <c r="CY11" s="667"/>
      <c r="CZ11" s="668">
        <v>7.6</v>
      </c>
      <c r="DA11" s="668"/>
      <c r="DB11" s="668"/>
      <c r="DC11" s="668"/>
      <c r="DD11" s="674">
        <v>65580</v>
      </c>
      <c r="DE11" s="666"/>
      <c r="DF11" s="666"/>
      <c r="DG11" s="666"/>
      <c r="DH11" s="666"/>
      <c r="DI11" s="666"/>
      <c r="DJ11" s="666"/>
      <c r="DK11" s="666"/>
      <c r="DL11" s="666"/>
      <c r="DM11" s="666"/>
      <c r="DN11" s="666"/>
      <c r="DO11" s="666"/>
      <c r="DP11" s="667"/>
      <c r="DQ11" s="674">
        <v>161431</v>
      </c>
      <c r="DR11" s="666"/>
      <c r="DS11" s="666"/>
      <c r="DT11" s="666"/>
      <c r="DU11" s="666"/>
      <c r="DV11" s="666"/>
      <c r="DW11" s="666"/>
      <c r="DX11" s="666"/>
      <c r="DY11" s="666"/>
      <c r="DZ11" s="666"/>
      <c r="EA11" s="666"/>
      <c r="EB11" s="666"/>
      <c r="EC11" s="675"/>
    </row>
    <row r="12" spans="2:143" ht="11.25" customHeight="1" x14ac:dyDescent="0.2">
      <c r="B12" s="662" t="s">
        <v>248</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68" t="s">
        <v>127</v>
      </c>
      <c r="AA12" s="668"/>
      <c r="AB12" s="668"/>
      <c r="AC12" s="668"/>
      <c r="AD12" s="669" t="s">
        <v>127</v>
      </c>
      <c r="AE12" s="669"/>
      <c r="AF12" s="669"/>
      <c r="AG12" s="669"/>
      <c r="AH12" s="669"/>
      <c r="AI12" s="669"/>
      <c r="AJ12" s="669"/>
      <c r="AK12" s="669"/>
      <c r="AL12" s="670" t="s">
        <v>127</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505616</v>
      </c>
      <c r="BH12" s="666"/>
      <c r="BI12" s="666"/>
      <c r="BJ12" s="666"/>
      <c r="BK12" s="666"/>
      <c r="BL12" s="666"/>
      <c r="BM12" s="666"/>
      <c r="BN12" s="667"/>
      <c r="BO12" s="668">
        <v>54.9</v>
      </c>
      <c r="BP12" s="668"/>
      <c r="BQ12" s="668"/>
      <c r="BR12" s="668"/>
      <c r="BS12" s="669" t="s">
        <v>127</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20091</v>
      </c>
      <c r="CS12" s="666"/>
      <c r="CT12" s="666"/>
      <c r="CU12" s="666"/>
      <c r="CV12" s="666"/>
      <c r="CW12" s="666"/>
      <c r="CX12" s="666"/>
      <c r="CY12" s="667"/>
      <c r="CZ12" s="668">
        <v>0.6</v>
      </c>
      <c r="DA12" s="668"/>
      <c r="DB12" s="668"/>
      <c r="DC12" s="668"/>
      <c r="DD12" s="674" t="s">
        <v>127</v>
      </c>
      <c r="DE12" s="666"/>
      <c r="DF12" s="666"/>
      <c r="DG12" s="666"/>
      <c r="DH12" s="666"/>
      <c r="DI12" s="666"/>
      <c r="DJ12" s="666"/>
      <c r="DK12" s="666"/>
      <c r="DL12" s="666"/>
      <c r="DM12" s="666"/>
      <c r="DN12" s="666"/>
      <c r="DO12" s="666"/>
      <c r="DP12" s="667"/>
      <c r="DQ12" s="674">
        <v>14742</v>
      </c>
      <c r="DR12" s="666"/>
      <c r="DS12" s="666"/>
      <c r="DT12" s="666"/>
      <c r="DU12" s="666"/>
      <c r="DV12" s="666"/>
      <c r="DW12" s="666"/>
      <c r="DX12" s="666"/>
      <c r="DY12" s="666"/>
      <c r="DZ12" s="666"/>
      <c r="EA12" s="666"/>
      <c r="EB12" s="666"/>
      <c r="EC12" s="675"/>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487782</v>
      </c>
      <c r="BH13" s="666"/>
      <c r="BI13" s="666"/>
      <c r="BJ13" s="666"/>
      <c r="BK13" s="666"/>
      <c r="BL13" s="666"/>
      <c r="BM13" s="666"/>
      <c r="BN13" s="667"/>
      <c r="BO13" s="668">
        <v>53</v>
      </c>
      <c r="BP13" s="668"/>
      <c r="BQ13" s="668"/>
      <c r="BR13" s="668"/>
      <c r="BS13" s="669" t="s">
        <v>127</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364668</v>
      </c>
      <c r="CS13" s="666"/>
      <c r="CT13" s="666"/>
      <c r="CU13" s="666"/>
      <c r="CV13" s="666"/>
      <c r="CW13" s="666"/>
      <c r="CX13" s="666"/>
      <c r="CY13" s="667"/>
      <c r="CZ13" s="668">
        <v>10.9</v>
      </c>
      <c r="DA13" s="668"/>
      <c r="DB13" s="668"/>
      <c r="DC13" s="668"/>
      <c r="DD13" s="674">
        <v>109824</v>
      </c>
      <c r="DE13" s="666"/>
      <c r="DF13" s="666"/>
      <c r="DG13" s="666"/>
      <c r="DH13" s="666"/>
      <c r="DI13" s="666"/>
      <c r="DJ13" s="666"/>
      <c r="DK13" s="666"/>
      <c r="DL13" s="666"/>
      <c r="DM13" s="666"/>
      <c r="DN13" s="666"/>
      <c r="DO13" s="666"/>
      <c r="DP13" s="667"/>
      <c r="DQ13" s="674">
        <v>312610</v>
      </c>
      <c r="DR13" s="666"/>
      <c r="DS13" s="666"/>
      <c r="DT13" s="666"/>
      <c r="DU13" s="666"/>
      <c r="DV13" s="666"/>
      <c r="DW13" s="666"/>
      <c r="DX13" s="666"/>
      <c r="DY13" s="666"/>
      <c r="DZ13" s="666"/>
      <c r="EA13" s="666"/>
      <c r="EB13" s="666"/>
      <c r="EC13" s="675"/>
    </row>
    <row r="14" spans="2:143" ht="11.25" customHeight="1" x14ac:dyDescent="0.2">
      <c r="B14" s="662" t="s">
        <v>254</v>
      </c>
      <c r="C14" s="663"/>
      <c r="D14" s="663"/>
      <c r="E14" s="663"/>
      <c r="F14" s="663"/>
      <c r="G14" s="663"/>
      <c r="H14" s="663"/>
      <c r="I14" s="663"/>
      <c r="J14" s="663"/>
      <c r="K14" s="663"/>
      <c r="L14" s="663"/>
      <c r="M14" s="663"/>
      <c r="N14" s="663"/>
      <c r="O14" s="663"/>
      <c r="P14" s="663"/>
      <c r="Q14" s="664"/>
      <c r="R14" s="665">
        <v>1</v>
      </c>
      <c r="S14" s="666"/>
      <c r="T14" s="666"/>
      <c r="U14" s="666"/>
      <c r="V14" s="666"/>
      <c r="W14" s="666"/>
      <c r="X14" s="666"/>
      <c r="Y14" s="667"/>
      <c r="Z14" s="668">
        <v>0</v>
      </c>
      <c r="AA14" s="668"/>
      <c r="AB14" s="668"/>
      <c r="AC14" s="668"/>
      <c r="AD14" s="669">
        <v>1</v>
      </c>
      <c r="AE14" s="669"/>
      <c r="AF14" s="669"/>
      <c r="AG14" s="669"/>
      <c r="AH14" s="669"/>
      <c r="AI14" s="669"/>
      <c r="AJ14" s="669"/>
      <c r="AK14" s="669"/>
      <c r="AL14" s="670">
        <v>0</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20745</v>
      </c>
      <c r="BH14" s="666"/>
      <c r="BI14" s="666"/>
      <c r="BJ14" s="666"/>
      <c r="BK14" s="666"/>
      <c r="BL14" s="666"/>
      <c r="BM14" s="666"/>
      <c r="BN14" s="667"/>
      <c r="BO14" s="668">
        <v>2.2999999999999998</v>
      </c>
      <c r="BP14" s="668"/>
      <c r="BQ14" s="668"/>
      <c r="BR14" s="668"/>
      <c r="BS14" s="669" t="s">
        <v>127</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198459</v>
      </c>
      <c r="CS14" s="666"/>
      <c r="CT14" s="666"/>
      <c r="CU14" s="666"/>
      <c r="CV14" s="666"/>
      <c r="CW14" s="666"/>
      <c r="CX14" s="666"/>
      <c r="CY14" s="667"/>
      <c r="CZ14" s="668">
        <v>5.9</v>
      </c>
      <c r="DA14" s="668"/>
      <c r="DB14" s="668"/>
      <c r="DC14" s="668"/>
      <c r="DD14" s="674">
        <v>1974</v>
      </c>
      <c r="DE14" s="666"/>
      <c r="DF14" s="666"/>
      <c r="DG14" s="666"/>
      <c r="DH14" s="666"/>
      <c r="DI14" s="666"/>
      <c r="DJ14" s="666"/>
      <c r="DK14" s="666"/>
      <c r="DL14" s="666"/>
      <c r="DM14" s="666"/>
      <c r="DN14" s="666"/>
      <c r="DO14" s="666"/>
      <c r="DP14" s="667"/>
      <c r="DQ14" s="674">
        <v>131757</v>
      </c>
      <c r="DR14" s="666"/>
      <c r="DS14" s="666"/>
      <c r="DT14" s="666"/>
      <c r="DU14" s="666"/>
      <c r="DV14" s="666"/>
      <c r="DW14" s="666"/>
      <c r="DX14" s="666"/>
      <c r="DY14" s="666"/>
      <c r="DZ14" s="666"/>
      <c r="EA14" s="666"/>
      <c r="EB14" s="666"/>
      <c r="EC14" s="675"/>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29201</v>
      </c>
      <c r="BH15" s="666"/>
      <c r="BI15" s="666"/>
      <c r="BJ15" s="666"/>
      <c r="BK15" s="666"/>
      <c r="BL15" s="666"/>
      <c r="BM15" s="666"/>
      <c r="BN15" s="667"/>
      <c r="BO15" s="668">
        <v>3.2</v>
      </c>
      <c r="BP15" s="668"/>
      <c r="BQ15" s="668"/>
      <c r="BR15" s="668"/>
      <c r="BS15" s="669" t="s">
        <v>127</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294008</v>
      </c>
      <c r="CS15" s="666"/>
      <c r="CT15" s="666"/>
      <c r="CU15" s="666"/>
      <c r="CV15" s="666"/>
      <c r="CW15" s="666"/>
      <c r="CX15" s="666"/>
      <c r="CY15" s="667"/>
      <c r="CZ15" s="668">
        <v>8.8000000000000007</v>
      </c>
      <c r="DA15" s="668"/>
      <c r="DB15" s="668"/>
      <c r="DC15" s="668"/>
      <c r="DD15" s="674">
        <v>42580</v>
      </c>
      <c r="DE15" s="666"/>
      <c r="DF15" s="666"/>
      <c r="DG15" s="666"/>
      <c r="DH15" s="666"/>
      <c r="DI15" s="666"/>
      <c r="DJ15" s="666"/>
      <c r="DK15" s="666"/>
      <c r="DL15" s="666"/>
      <c r="DM15" s="666"/>
      <c r="DN15" s="666"/>
      <c r="DO15" s="666"/>
      <c r="DP15" s="667"/>
      <c r="DQ15" s="674">
        <v>226326</v>
      </c>
      <c r="DR15" s="666"/>
      <c r="DS15" s="666"/>
      <c r="DT15" s="666"/>
      <c r="DU15" s="666"/>
      <c r="DV15" s="666"/>
      <c r="DW15" s="666"/>
      <c r="DX15" s="666"/>
      <c r="DY15" s="666"/>
      <c r="DZ15" s="666"/>
      <c r="EA15" s="666"/>
      <c r="EB15" s="666"/>
      <c r="EC15" s="675"/>
    </row>
    <row r="16" spans="2:143" ht="11.25" customHeight="1" x14ac:dyDescent="0.2">
      <c r="B16" s="662" t="s">
        <v>260</v>
      </c>
      <c r="C16" s="663"/>
      <c r="D16" s="663"/>
      <c r="E16" s="663"/>
      <c r="F16" s="663"/>
      <c r="G16" s="663"/>
      <c r="H16" s="663"/>
      <c r="I16" s="663"/>
      <c r="J16" s="663"/>
      <c r="K16" s="663"/>
      <c r="L16" s="663"/>
      <c r="M16" s="663"/>
      <c r="N16" s="663"/>
      <c r="O16" s="663"/>
      <c r="P16" s="663"/>
      <c r="Q16" s="664"/>
      <c r="R16" s="665">
        <v>4420</v>
      </c>
      <c r="S16" s="666"/>
      <c r="T16" s="666"/>
      <c r="U16" s="666"/>
      <c r="V16" s="666"/>
      <c r="W16" s="666"/>
      <c r="X16" s="666"/>
      <c r="Y16" s="667"/>
      <c r="Z16" s="668">
        <v>0.1</v>
      </c>
      <c r="AA16" s="668"/>
      <c r="AB16" s="668"/>
      <c r="AC16" s="668"/>
      <c r="AD16" s="669">
        <v>4420</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t="s">
        <v>127</v>
      </c>
      <c r="CS16" s="666"/>
      <c r="CT16" s="666"/>
      <c r="CU16" s="666"/>
      <c r="CV16" s="666"/>
      <c r="CW16" s="666"/>
      <c r="CX16" s="666"/>
      <c r="CY16" s="667"/>
      <c r="CZ16" s="668" t="s">
        <v>127</v>
      </c>
      <c r="DA16" s="668"/>
      <c r="DB16" s="668"/>
      <c r="DC16" s="668"/>
      <c r="DD16" s="674" t="s">
        <v>127</v>
      </c>
      <c r="DE16" s="666"/>
      <c r="DF16" s="666"/>
      <c r="DG16" s="666"/>
      <c r="DH16" s="666"/>
      <c r="DI16" s="666"/>
      <c r="DJ16" s="666"/>
      <c r="DK16" s="666"/>
      <c r="DL16" s="666"/>
      <c r="DM16" s="666"/>
      <c r="DN16" s="666"/>
      <c r="DO16" s="666"/>
      <c r="DP16" s="667"/>
      <c r="DQ16" s="674" t="s">
        <v>127</v>
      </c>
      <c r="DR16" s="666"/>
      <c r="DS16" s="666"/>
      <c r="DT16" s="666"/>
      <c r="DU16" s="666"/>
      <c r="DV16" s="666"/>
      <c r="DW16" s="666"/>
      <c r="DX16" s="666"/>
      <c r="DY16" s="666"/>
      <c r="DZ16" s="666"/>
      <c r="EA16" s="666"/>
      <c r="EB16" s="666"/>
      <c r="EC16" s="675"/>
    </row>
    <row r="17" spans="2:133" ht="11.25" customHeight="1" x14ac:dyDescent="0.2">
      <c r="B17" s="662" t="s">
        <v>263</v>
      </c>
      <c r="C17" s="663"/>
      <c r="D17" s="663"/>
      <c r="E17" s="663"/>
      <c r="F17" s="663"/>
      <c r="G17" s="663"/>
      <c r="H17" s="663"/>
      <c r="I17" s="663"/>
      <c r="J17" s="663"/>
      <c r="K17" s="663"/>
      <c r="L17" s="663"/>
      <c r="M17" s="663"/>
      <c r="N17" s="663"/>
      <c r="O17" s="663"/>
      <c r="P17" s="663"/>
      <c r="Q17" s="664"/>
      <c r="R17" s="665">
        <v>42624</v>
      </c>
      <c r="S17" s="666"/>
      <c r="T17" s="666"/>
      <c r="U17" s="666"/>
      <c r="V17" s="666"/>
      <c r="W17" s="666"/>
      <c r="X17" s="666"/>
      <c r="Y17" s="667"/>
      <c r="Z17" s="668">
        <v>1.2</v>
      </c>
      <c r="AA17" s="668"/>
      <c r="AB17" s="668"/>
      <c r="AC17" s="668"/>
      <c r="AD17" s="669">
        <v>42624</v>
      </c>
      <c r="AE17" s="669"/>
      <c r="AF17" s="669"/>
      <c r="AG17" s="669"/>
      <c r="AH17" s="669"/>
      <c r="AI17" s="669"/>
      <c r="AJ17" s="669"/>
      <c r="AK17" s="669"/>
      <c r="AL17" s="670">
        <v>1.9</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230911</v>
      </c>
      <c r="CS17" s="666"/>
      <c r="CT17" s="666"/>
      <c r="CU17" s="666"/>
      <c r="CV17" s="666"/>
      <c r="CW17" s="666"/>
      <c r="CX17" s="666"/>
      <c r="CY17" s="667"/>
      <c r="CZ17" s="668">
        <v>6.9</v>
      </c>
      <c r="DA17" s="668"/>
      <c r="DB17" s="668"/>
      <c r="DC17" s="668"/>
      <c r="DD17" s="674" t="s">
        <v>127</v>
      </c>
      <c r="DE17" s="666"/>
      <c r="DF17" s="666"/>
      <c r="DG17" s="666"/>
      <c r="DH17" s="666"/>
      <c r="DI17" s="666"/>
      <c r="DJ17" s="666"/>
      <c r="DK17" s="666"/>
      <c r="DL17" s="666"/>
      <c r="DM17" s="666"/>
      <c r="DN17" s="666"/>
      <c r="DO17" s="666"/>
      <c r="DP17" s="667"/>
      <c r="DQ17" s="674">
        <v>230911</v>
      </c>
      <c r="DR17" s="666"/>
      <c r="DS17" s="666"/>
      <c r="DT17" s="666"/>
      <c r="DU17" s="666"/>
      <c r="DV17" s="666"/>
      <c r="DW17" s="666"/>
      <c r="DX17" s="666"/>
      <c r="DY17" s="666"/>
      <c r="DZ17" s="666"/>
      <c r="EA17" s="666"/>
      <c r="EB17" s="666"/>
      <c r="EC17" s="675"/>
    </row>
    <row r="18" spans="2:133" ht="11.25" customHeight="1" x14ac:dyDescent="0.2">
      <c r="B18" s="662" t="s">
        <v>266</v>
      </c>
      <c r="C18" s="663"/>
      <c r="D18" s="663"/>
      <c r="E18" s="663"/>
      <c r="F18" s="663"/>
      <c r="G18" s="663"/>
      <c r="H18" s="663"/>
      <c r="I18" s="663"/>
      <c r="J18" s="663"/>
      <c r="K18" s="663"/>
      <c r="L18" s="663"/>
      <c r="M18" s="663"/>
      <c r="N18" s="663"/>
      <c r="O18" s="663"/>
      <c r="P18" s="663"/>
      <c r="Q18" s="664"/>
      <c r="R18" s="665">
        <v>26488</v>
      </c>
      <c r="S18" s="666"/>
      <c r="T18" s="666"/>
      <c r="U18" s="666"/>
      <c r="V18" s="666"/>
      <c r="W18" s="666"/>
      <c r="X18" s="666"/>
      <c r="Y18" s="667"/>
      <c r="Z18" s="668">
        <v>0.7</v>
      </c>
      <c r="AA18" s="668"/>
      <c r="AB18" s="668"/>
      <c r="AC18" s="668"/>
      <c r="AD18" s="669">
        <v>26488</v>
      </c>
      <c r="AE18" s="669"/>
      <c r="AF18" s="669"/>
      <c r="AG18" s="669"/>
      <c r="AH18" s="669"/>
      <c r="AI18" s="669"/>
      <c r="AJ18" s="669"/>
      <c r="AK18" s="669"/>
      <c r="AL18" s="670">
        <v>1.2000000476837158</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2">
      <c r="B19" s="662" t="s">
        <v>269</v>
      </c>
      <c r="C19" s="663"/>
      <c r="D19" s="663"/>
      <c r="E19" s="663"/>
      <c r="F19" s="663"/>
      <c r="G19" s="663"/>
      <c r="H19" s="663"/>
      <c r="I19" s="663"/>
      <c r="J19" s="663"/>
      <c r="K19" s="663"/>
      <c r="L19" s="663"/>
      <c r="M19" s="663"/>
      <c r="N19" s="663"/>
      <c r="O19" s="663"/>
      <c r="P19" s="663"/>
      <c r="Q19" s="664"/>
      <c r="R19" s="665">
        <v>3293</v>
      </c>
      <c r="S19" s="666"/>
      <c r="T19" s="666"/>
      <c r="U19" s="666"/>
      <c r="V19" s="666"/>
      <c r="W19" s="666"/>
      <c r="X19" s="666"/>
      <c r="Y19" s="667"/>
      <c r="Z19" s="668">
        <v>0.1</v>
      </c>
      <c r="AA19" s="668"/>
      <c r="AB19" s="668"/>
      <c r="AC19" s="668"/>
      <c r="AD19" s="669">
        <v>3293</v>
      </c>
      <c r="AE19" s="669"/>
      <c r="AF19" s="669"/>
      <c r="AG19" s="669"/>
      <c r="AH19" s="669"/>
      <c r="AI19" s="669"/>
      <c r="AJ19" s="669"/>
      <c r="AK19" s="669"/>
      <c r="AL19" s="670">
        <v>0.1</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2411</v>
      </c>
      <c r="BH19" s="666"/>
      <c r="BI19" s="666"/>
      <c r="BJ19" s="666"/>
      <c r="BK19" s="666"/>
      <c r="BL19" s="666"/>
      <c r="BM19" s="666"/>
      <c r="BN19" s="667"/>
      <c r="BO19" s="668">
        <v>0.3</v>
      </c>
      <c r="BP19" s="668"/>
      <c r="BQ19" s="668"/>
      <c r="BR19" s="668"/>
      <c r="BS19" s="669" t="s">
        <v>127</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2">
      <c r="B20" s="662" t="s">
        <v>272</v>
      </c>
      <c r="C20" s="663"/>
      <c r="D20" s="663"/>
      <c r="E20" s="663"/>
      <c r="F20" s="663"/>
      <c r="G20" s="663"/>
      <c r="H20" s="663"/>
      <c r="I20" s="663"/>
      <c r="J20" s="663"/>
      <c r="K20" s="663"/>
      <c r="L20" s="663"/>
      <c r="M20" s="663"/>
      <c r="N20" s="663"/>
      <c r="O20" s="663"/>
      <c r="P20" s="663"/>
      <c r="Q20" s="664"/>
      <c r="R20" s="665">
        <v>1129</v>
      </c>
      <c r="S20" s="666"/>
      <c r="T20" s="666"/>
      <c r="U20" s="666"/>
      <c r="V20" s="666"/>
      <c r="W20" s="666"/>
      <c r="X20" s="666"/>
      <c r="Y20" s="667"/>
      <c r="Z20" s="668">
        <v>0</v>
      </c>
      <c r="AA20" s="668"/>
      <c r="AB20" s="668"/>
      <c r="AC20" s="668"/>
      <c r="AD20" s="669">
        <v>1129</v>
      </c>
      <c r="AE20" s="669"/>
      <c r="AF20" s="669"/>
      <c r="AG20" s="669"/>
      <c r="AH20" s="669"/>
      <c r="AI20" s="669"/>
      <c r="AJ20" s="669"/>
      <c r="AK20" s="669"/>
      <c r="AL20" s="670">
        <v>0.1</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2411</v>
      </c>
      <c r="BH20" s="666"/>
      <c r="BI20" s="666"/>
      <c r="BJ20" s="666"/>
      <c r="BK20" s="666"/>
      <c r="BL20" s="666"/>
      <c r="BM20" s="666"/>
      <c r="BN20" s="667"/>
      <c r="BO20" s="668">
        <v>0.3</v>
      </c>
      <c r="BP20" s="668"/>
      <c r="BQ20" s="668"/>
      <c r="BR20" s="668"/>
      <c r="BS20" s="669" t="s">
        <v>127</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3352366</v>
      </c>
      <c r="CS20" s="666"/>
      <c r="CT20" s="666"/>
      <c r="CU20" s="666"/>
      <c r="CV20" s="666"/>
      <c r="CW20" s="666"/>
      <c r="CX20" s="666"/>
      <c r="CY20" s="667"/>
      <c r="CZ20" s="668">
        <v>100</v>
      </c>
      <c r="DA20" s="668"/>
      <c r="DB20" s="668"/>
      <c r="DC20" s="668"/>
      <c r="DD20" s="674">
        <v>232825</v>
      </c>
      <c r="DE20" s="666"/>
      <c r="DF20" s="666"/>
      <c r="DG20" s="666"/>
      <c r="DH20" s="666"/>
      <c r="DI20" s="666"/>
      <c r="DJ20" s="666"/>
      <c r="DK20" s="666"/>
      <c r="DL20" s="666"/>
      <c r="DM20" s="666"/>
      <c r="DN20" s="666"/>
      <c r="DO20" s="666"/>
      <c r="DP20" s="667"/>
      <c r="DQ20" s="674">
        <v>2436567</v>
      </c>
      <c r="DR20" s="666"/>
      <c r="DS20" s="666"/>
      <c r="DT20" s="666"/>
      <c r="DU20" s="666"/>
      <c r="DV20" s="666"/>
      <c r="DW20" s="666"/>
      <c r="DX20" s="666"/>
      <c r="DY20" s="666"/>
      <c r="DZ20" s="666"/>
      <c r="EA20" s="666"/>
      <c r="EB20" s="666"/>
      <c r="EC20" s="675"/>
    </row>
    <row r="21" spans="2:133" ht="11.25" customHeight="1" x14ac:dyDescent="0.2">
      <c r="B21" s="662" t="s">
        <v>275</v>
      </c>
      <c r="C21" s="663"/>
      <c r="D21" s="663"/>
      <c r="E21" s="663"/>
      <c r="F21" s="663"/>
      <c r="G21" s="663"/>
      <c r="H21" s="663"/>
      <c r="I21" s="663"/>
      <c r="J21" s="663"/>
      <c r="K21" s="663"/>
      <c r="L21" s="663"/>
      <c r="M21" s="663"/>
      <c r="N21" s="663"/>
      <c r="O21" s="663"/>
      <c r="P21" s="663"/>
      <c r="Q21" s="664"/>
      <c r="R21" s="665">
        <v>369</v>
      </c>
      <c r="S21" s="666"/>
      <c r="T21" s="666"/>
      <c r="U21" s="666"/>
      <c r="V21" s="666"/>
      <c r="W21" s="666"/>
      <c r="X21" s="666"/>
      <c r="Y21" s="667"/>
      <c r="Z21" s="668">
        <v>0</v>
      </c>
      <c r="AA21" s="668"/>
      <c r="AB21" s="668"/>
      <c r="AC21" s="668"/>
      <c r="AD21" s="669">
        <v>369</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v>2411</v>
      </c>
      <c r="BH21" s="666"/>
      <c r="BI21" s="666"/>
      <c r="BJ21" s="666"/>
      <c r="BK21" s="666"/>
      <c r="BL21" s="666"/>
      <c r="BM21" s="666"/>
      <c r="BN21" s="667"/>
      <c r="BO21" s="668">
        <v>0.3</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277</v>
      </c>
      <c r="C22" s="704"/>
      <c r="D22" s="704"/>
      <c r="E22" s="704"/>
      <c r="F22" s="704"/>
      <c r="G22" s="704"/>
      <c r="H22" s="704"/>
      <c r="I22" s="704"/>
      <c r="J22" s="704"/>
      <c r="K22" s="704"/>
      <c r="L22" s="704"/>
      <c r="M22" s="704"/>
      <c r="N22" s="704"/>
      <c r="O22" s="704"/>
      <c r="P22" s="704"/>
      <c r="Q22" s="705"/>
      <c r="R22" s="665">
        <v>21697</v>
      </c>
      <c r="S22" s="666"/>
      <c r="T22" s="666"/>
      <c r="U22" s="666"/>
      <c r="V22" s="666"/>
      <c r="W22" s="666"/>
      <c r="X22" s="666"/>
      <c r="Y22" s="667"/>
      <c r="Z22" s="668">
        <v>0.6</v>
      </c>
      <c r="AA22" s="668"/>
      <c r="AB22" s="668"/>
      <c r="AC22" s="668"/>
      <c r="AD22" s="669">
        <v>21697</v>
      </c>
      <c r="AE22" s="669"/>
      <c r="AF22" s="669"/>
      <c r="AG22" s="669"/>
      <c r="AH22" s="669"/>
      <c r="AI22" s="669"/>
      <c r="AJ22" s="669"/>
      <c r="AK22" s="669"/>
      <c r="AL22" s="670">
        <v>1</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280</v>
      </c>
      <c r="C23" s="663"/>
      <c r="D23" s="663"/>
      <c r="E23" s="663"/>
      <c r="F23" s="663"/>
      <c r="G23" s="663"/>
      <c r="H23" s="663"/>
      <c r="I23" s="663"/>
      <c r="J23" s="663"/>
      <c r="K23" s="663"/>
      <c r="L23" s="663"/>
      <c r="M23" s="663"/>
      <c r="N23" s="663"/>
      <c r="O23" s="663"/>
      <c r="P23" s="663"/>
      <c r="Q23" s="664"/>
      <c r="R23" s="665">
        <v>1177437</v>
      </c>
      <c r="S23" s="666"/>
      <c r="T23" s="666"/>
      <c r="U23" s="666"/>
      <c r="V23" s="666"/>
      <c r="W23" s="666"/>
      <c r="X23" s="666"/>
      <c r="Y23" s="667"/>
      <c r="Z23" s="668">
        <v>32.4</v>
      </c>
      <c r="AA23" s="668"/>
      <c r="AB23" s="668"/>
      <c r="AC23" s="668"/>
      <c r="AD23" s="669">
        <v>1032516</v>
      </c>
      <c r="AE23" s="669"/>
      <c r="AF23" s="669"/>
      <c r="AG23" s="669"/>
      <c r="AH23" s="669"/>
      <c r="AI23" s="669"/>
      <c r="AJ23" s="669"/>
      <c r="AK23" s="669"/>
      <c r="AL23" s="670">
        <v>45.8</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6" t="s">
        <v>285</v>
      </c>
      <c r="DM23" s="697"/>
      <c r="DN23" s="697"/>
      <c r="DO23" s="697"/>
      <c r="DP23" s="697"/>
      <c r="DQ23" s="697"/>
      <c r="DR23" s="697"/>
      <c r="DS23" s="697"/>
      <c r="DT23" s="697"/>
      <c r="DU23" s="697"/>
      <c r="DV23" s="698"/>
      <c r="DW23" s="647" t="s">
        <v>286</v>
      </c>
      <c r="DX23" s="648"/>
      <c r="DY23" s="648"/>
      <c r="DZ23" s="648"/>
      <c r="EA23" s="648"/>
      <c r="EB23" s="648"/>
      <c r="EC23" s="649"/>
    </row>
    <row r="24" spans="2:133" ht="11.25" customHeight="1" x14ac:dyDescent="0.2">
      <c r="B24" s="662" t="s">
        <v>287</v>
      </c>
      <c r="C24" s="663"/>
      <c r="D24" s="663"/>
      <c r="E24" s="663"/>
      <c r="F24" s="663"/>
      <c r="G24" s="663"/>
      <c r="H24" s="663"/>
      <c r="I24" s="663"/>
      <c r="J24" s="663"/>
      <c r="K24" s="663"/>
      <c r="L24" s="663"/>
      <c r="M24" s="663"/>
      <c r="N24" s="663"/>
      <c r="O24" s="663"/>
      <c r="P24" s="663"/>
      <c r="Q24" s="664"/>
      <c r="R24" s="665">
        <v>1032516</v>
      </c>
      <c r="S24" s="666"/>
      <c r="T24" s="666"/>
      <c r="U24" s="666"/>
      <c r="V24" s="666"/>
      <c r="W24" s="666"/>
      <c r="X24" s="666"/>
      <c r="Y24" s="667"/>
      <c r="Z24" s="668">
        <v>28.4</v>
      </c>
      <c r="AA24" s="668"/>
      <c r="AB24" s="668"/>
      <c r="AC24" s="668"/>
      <c r="AD24" s="669">
        <v>1032516</v>
      </c>
      <c r="AE24" s="669"/>
      <c r="AF24" s="669"/>
      <c r="AG24" s="669"/>
      <c r="AH24" s="669"/>
      <c r="AI24" s="669"/>
      <c r="AJ24" s="669"/>
      <c r="AK24" s="669"/>
      <c r="AL24" s="670">
        <v>45.8</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1196715</v>
      </c>
      <c r="CS24" s="655"/>
      <c r="CT24" s="655"/>
      <c r="CU24" s="655"/>
      <c r="CV24" s="655"/>
      <c r="CW24" s="655"/>
      <c r="CX24" s="655"/>
      <c r="CY24" s="656"/>
      <c r="CZ24" s="659">
        <v>35.700000000000003</v>
      </c>
      <c r="DA24" s="660"/>
      <c r="DB24" s="660"/>
      <c r="DC24" s="679"/>
      <c r="DD24" s="706">
        <v>870047</v>
      </c>
      <c r="DE24" s="655"/>
      <c r="DF24" s="655"/>
      <c r="DG24" s="655"/>
      <c r="DH24" s="655"/>
      <c r="DI24" s="655"/>
      <c r="DJ24" s="655"/>
      <c r="DK24" s="656"/>
      <c r="DL24" s="706">
        <v>813337</v>
      </c>
      <c r="DM24" s="655"/>
      <c r="DN24" s="655"/>
      <c r="DO24" s="655"/>
      <c r="DP24" s="655"/>
      <c r="DQ24" s="655"/>
      <c r="DR24" s="655"/>
      <c r="DS24" s="655"/>
      <c r="DT24" s="655"/>
      <c r="DU24" s="655"/>
      <c r="DV24" s="656"/>
      <c r="DW24" s="659">
        <v>33.5</v>
      </c>
      <c r="DX24" s="660"/>
      <c r="DY24" s="660"/>
      <c r="DZ24" s="660"/>
      <c r="EA24" s="660"/>
      <c r="EB24" s="660"/>
      <c r="EC24" s="661"/>
    </row>
    <row r="25" spans="2:133" ht="11.25" customHeight="1" x14ac:dyDescent="0.2">
      <c r="B25" s="662" t="s">
        <v>290</v>
      </c>
      <c r="C25" s="663"/>
      <c r="D25" s="663"/>
      <c r="E25" s="663"/>
      <c r="F25" s="663"/>
      <c r="G25" s="663"/>
      <c r="H25" s="663"/>
      <c r="I25" s="663"/>
      <c r="J25" s="663"/>
      <c r="K25" s="663"/>
      <c r="L25" s="663"/>
      <c r="M25" s="663"/>
      <c r="N25" s="663"/>
      <c r="O25" s="663"/>
      <c r="P25" s="663"/>
      <c r="Q25" s="664"/>
      <c r="R25" s="665">
        <v>144921</v>
      </c>
      <c r="S25" s="666"/>
      <c r="T25" s="666"/>
      <c r="U25" s="666"/>
      <c r="V25" s="666"/>
      <c r="W25" s="666"/>
      <c r="X25" s="666"/>
      <c r="Y25" s="667"/>
      <c r="Z25" s="668">
        <v>4</v>
      </c>
      <c r="AA25" s="668"/>
      <c r="AB25" s="668"/>
      <c r="AC25" s="668"/>
      <c r="AD25" s="669" t="s">
        <v>127</v>
      </c>
      <c r="AE25" s="669"/>
      <c r="AF25" s="669"/>
      <c r="AG25" s="669"/>
      <c r="AH25" s="669"/>
      <c r="AI25" s="669"/>
      <c r="AJ25" s="669"/>
      <c r="AK25" s="669"/>
      <c r="AL25" s="670" t="s">
        <v>127</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642749</v>
      </c>
      <c r="CS25" s="699"/>
      <c r="CT25" s="699"/>
      <c r="CU25" s="699"/>
      <c r="CV25" s="699"/>
      <c r="CW25" s="699"/>
      <c r="CX25" s="699"/>
      <c r="CY25" s="700"/>
      <c r="CZ25" s="670">
        <v>19.2</v>
      </c>
      <c r="DA25" s="701"/>
      <c r="DB25" s="701"/>
      <c r="DC25" s="707"/>
      <c r="DD25" s="674">
        <v>582146</v>
      </c>
      <c r="DE25" s="699"/>
      <c r="DF25" s="699"/>
      <c r="DG25" s="699"/>
      <c r="DH25" s="699"/>
      <c r="DI25" s="699"/>
      <c r="DJ25" s="699"/>
      <c r="DK25" s="700"/>
      <c r="DL25" s="674">
        <v>525436</v>
      </c>
      <c r="DM25" s="699"/>
      <c r="DN25" s="699"/>
      <c r="DO25" s="699"/>
      <c r="DP25" s="699"/>
      <c r="DQ25" s="699"/>
      <c r="DR25" s="699"/>
      <c r="DS25" s="699"/>
      <c r="DT25" s="699"/>
      <c r="DU25" s="699"/>
      <c r="DV25" s="700"/>
      <c r="DW25" s="670">
        <v>21.6</v>
      </c>
      <c r="DX25" s="701"/>
      <c r="DY25" s="701"/>
      <c r="DZ25" s="701"/>
      <c r="EA25" s="701"/>
      <c r="EB25" s="701"/>
      <c r="EC25" s="702"/>
    </row>
    <row r="26" spans="2:133" ht="11.25" customHeight="1" x14ac:dyDescent="0.2">
      <c r="B26" s="662" t="s">
        <v>293</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294</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430275</v>
      </c>
      <c r="CS26" s="666"/>
      <c r="CT26" s="666"/>
      <c r="CU26" s="666"/>
      <c r="CV26" s="666"/>
      <c r="CW26" s="666"/>
      <c r="CX26" s="666"/>
      <c r="CY26" s="667"/>
      <c r="CZ26" s="670">
        <v>12.8</v>
      </c>
      <c r="DA26" s="701"/>
      <c r="DB26" s="701"/>
      <c r="DC26" s="707"/>
      <c r="DD26" s="674">
        <v>375059</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1"/>
      <c r="DY26" s="701"/>
      <c r="DZ26" s="701"/>
      <c r="EA26" s="701"/>
      <c r="EB26" s="701"/>
      <c r="EC26" s="702"/>
    </row>
    <row r="27" spans="2:133" ht="11.25" customHeight="1" x14ac:dyDescent="0.2">
      <c r="B27" s="662" t="s">
        <v>296</v>
      </c>
      <c r="C27" s="663"/>
      <c r="D27" s="663"/>
      <c r="E27" s="663"/>
      <c r="F27" s="663"/>
      <c r="G27" s="663"/>
      <c r="H27" s="663"/>
      <c r="I27" s="663"/>
      <c r="J27" s="663"/>
      <c r="K27" s="663"/>
      <c r="L27" s="663"/>
      <c r="M27" s="663"/>
      <c r="N27" s="663"/>
      <c r="O27" s="663"/>
      <c r="P27" s="663"/>
      <c r="Q27" s="664"/>
      <c r="R27" s="665">
        <v>2377355</v>
      </c>
      <c r="S27" s="666"/>
      <c r="T27" s="666"/>
      <c r="U27" s="666"/>
      <c r="V27" s="666"/>
      <c r="W27" s="666"/>
      <c r="X27" s="666"/>
      <c r="Y27" s="667"/>
      <c r="Z27" s="668">
        <v>65.5</v>
      </c>
      <c r="AA27" s="668"/>
      <c r="AB27" s="668"/>
      <c r="AC27" s="668"/>
      <c r="AD27" s="669">
        <v>2232434</v>
      </c>
      <c r="AE27" s="669"/>
      <c r="AF27" s="669"/>
      <c r="AG27" s="669"/>
      <c r="AH27" s="669"/>
      <c r="AI27" s="669"/>
      <c r="AJ27" s="669"/>
      <c r="AK27" s="669"/>
      <c r="AL27" s="670">
        <v>98.900001525878906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920233</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323055</v>
      </c>
      <c r="CS27" s="699"/>
      <c r="CT27" s="699"/>
      <c r="CU27" s="699"/>
      <c r="CV27" s="699"/>
      <c r="CW27" s="699"/>
      <c r="CX27" s="699"/>
      <c r="CY27" s="700"/>
      <c r="CZ27" s="670">
        <v>9.6</v>
      </c>
      <c r="DA27" s="701"/>
      <c r="DB27" s="701"/>
      <c r="DC27" s="707"/>
      <c r="DD27" s="674">
        <v>56990</v>
      </c>
      <c r="DE27" s="699"/>
      <c r="DF27" s="699"/>
      <c r="DG27" s="699"/>
      <c r="DH27" s="699"/>
      <c r="DI27" s="699"/>
      <c r="DJ27" s="699"/>
      <c r="DK27" s="700"/>
      <c r="DL27" s="674">
        <v>56990</v>
      </c>
      <c r="DM27" s="699"/>
      <c r="DN27" s="699"/>
      <c r="DO27" s="699"/>
      <c r="DP27" s="699"/>
      <c r="DQ27" s="699"/>
      <c r="DR27" s="699"/>
      <c r="DS27" s="699"/>
      <c r="DT27" s="699"/>
      <c r="DU27" s="699"/>
      <c r="DV27" s="700"/>
      <c r="DW27" s="670">
        <v>2.2999999999999998</v>
      </c>
      <c r="DX27" s="701"/>
      <c r="DY27" s="701"/>
      <c r="DZ27" s="701"/>
      <c r="EA27" s="701"/>
      <c r="EB27" s="701"/>
      <c r="EC27" s="702"/>
    </row>
    <row r="28" spans="2:133" ht="11.25" customHeight="1" x14ac:dyDescent="0.2">
      <c r="B28" s="662" t="s">
        <v>299</v>
      </c>
      <c r="C28" s="663"/>
      <c r="D28" s="663"/>
      <c r="E28" s="663"/>
      <c r="F28" s="663"/>
      <c r="G28" s="663"/>
      <c r="H28" s="663"/>
      <c r="I28" s="663"/>
      <c r="J28" s="663"/>
      <c r="K28" s="663"/>
      <c r="L28" s="663"/>
      <c r="M28" s="663"/>
      <c r="N28" s="663"/>
      <c r="O28" s="663"/>
      <c r="P28" s="663"/>
      <c r="Q28" s="664"/>
      <c r="R28" s="665">
        <v>709</v>
      </c>
      <c r="S28" s="666"/>
      <c r="T28" s="666"/>
      <c r="U28" s="666"/>
      <c r="V28" s="666"/>
      <c r="W28" s="666"/>
      <c r="X28" s="666"/>
      <c r="Y28" s="667"/>
      <c r="Z28" s="668">
        <v>0</v>
      </c>
      <c r="AA28" s="668"/>
      <c r="AB28" s="668"/>
      <c r="AC28" s="668"/>
      <c r="AD28" s="669">
        <v>709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230911</v>
      </c>
      <c r="CS28" s="666"/>
      <c r="CT28" s="666"/>
      <c r="CU28" s="666"/>
      <c r="CV28" s="666"/>
      <c r="CW28" s="666"/>
      <c r="CX28" s="666"/>
      <c r="CY28" s="667"/>
      <c r="CZ28" s="670">
        <v>6.9</v>
      </c>
      <c r="DA28" s="701"/>
      <c r="DB28" s="701"/>
      <c r="DC28" s="707"/>
      <c r="DD28" s="674">
        <v>230911</v>
      </c>
      <c r="DE28" s="666"/>
      <c r="DF28" s="666"/>
      <c r="DG28" s="666"/>
      <c r="DH28" s="666"/>
      <c r="DI28" s="666"/>
      <c r="DJ28" s="666"/>
      <c r="DK28" s="667"/>
      <c r="DL28" s="674">
        <v>230911</v>
      </c>
      <c r="DM28" s="666"/>
      <c r="DN28" s="666"/>
      <c r="DO28" s="666"/>
      <c r="DP28" s="666"/>
      <c r="DQ28" s="666"/>
      <c r="DR28" s="666"/>
      <c r="DS28" s="666"/>
      <c r="DT28" s="666"/>
      <c r="DU28" s="666"/>
      <c r="DV28" s="667"/>
      <c r="DW28" s="670">
        <v>9.5</v>
      </c>
      <c r="DX28" s="701"/>
      <c r="DY28" s="701"/>
      <c r="DZ28" s="701"/>
      <c r="EA28" s="701"/>
      <c r="EB28" s="701"/>
      <c r="EC28" s="702"/>
    </row>
    <row r="29" spans="2:133" ht="11.25" customHeight="1" x14ac:dyDescent="0.2">
      <c r="B29" s="662" t="s">
        <v>301</v>
      </c>
      <c r="C29" s="663"/>
      <c r="D29" s="663"/>
      <c r="E29" s="663"/>
      <c r="F29" s="663"/>
      <c r="G29" s="663"/>
      <c r="H29" s="663"/>
      <c r="I29" s="663"/>
      <c r="J29" s="663"/>
      <c r="K29" s="663"/>
      <c r="L29" s="663"/>
      <c r="M29" s="663"/>
      <c r="N29" s="663"/>
      <c r="O29" s="663"/>
      <c r="P29" s="663"/>
      <c r="Q29" s="664"/>
      <c r="R29" s="665">
        <v>20039</v>
      </c>
      <c r="S29" s="666"/>
      <c r="T29" s="666"/>
      <c r="U29" s="666"/>
      <c r="V29" s="666"/>
      <c r="W29" s="666"/>
      <c r="X29" s="666"/>
      <c r="Y29" s="667"/>
      <c r="Z29" s="668">
        <v>0.6</v>
      </c>
      <c r="AA29" s="668"/>
      <c r="AB29" s="668"/>
      <c r="AC29" s="668"/>
      <c r="AD29" s="669">
        <v>1054</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69</v>
      </c>
      <c r="CG29" s="681"/>
      <c r="CH29" s="681"/>
      <c r="CI29" s="681"/>
      <c r="CJ29" s="681"/>
      <c r="CK29" s="681"/>
      <c r="CL29" s="681"/>
      <c r="CM29" s="681"/>
      <c r="CN29" s="681"/>
      <c r="CO29" s="681"/>
      <c r="CP29" s="681"/>
      <c r="CQ29" s="682"/>
      <c r="CR29" s="665">
        <v>230911</v>
      </c>
      <c r="CS29" s="699"/>
      <c r="CT29" s="699"/>
      <c r="CU29" s="699"/>
      <c r="CV29" s="699"/>
      <c r="CW29" s="699"/>
      <c r="CX29" s="699"/>
      <c r="CY29" s="700"/>
      <c r="CZ29" s="670">
        <v>6.9</v>
      </c>
      <c r="DA29" s="701"/>
      <c r="DB29" s="701"/>
      <c r="DC29" s="707"/>
      <c r="DD29" s="674">
        <v>230911</v>
      </c>
      <c r="DE29" s="699"/>
      <c r="DF29" s="699"/>
      <c r="DG29" s="699"/>
      <c r="DH29" s="699"/>
      <c r="DI29" s="699"/>
      <c r="DJ29" s="699"/>
      <c r="DK29" s="700"/>
      <c r="DL29" s="674">
        <v>230911</v>
      </c>
      <c r="DM29" s="699"/>
      <c r="DN29" s="699"/>
      <c r="DO29" s="699"/>
      <c r="DP29" s="699"/>
      <c r="DQ29" s="699"/>
      <c r="DR29" s="699"/>
      <c r="DS29" s="699"/>
      <c r="DT29" s="699"/>
      <c r="DU29" s="699"/>
      <c r="DV29" s="700"/>
      <c r="DW29" s="670">
        <v>9.5</v>
      </c>
      <c r="DX29" s="701"/>
      <c r="DY29" s="701"/>
      <c r="DZ29" s="701"/>
      <c r="EA29" s="701"/>
      <c r="EB29" s="701"/>
      <c r="EC29" s="702"/>
    </row>
    <row r="30" spans="2:133" ht="11.25" customHeight="1" x14ac:dyDescent="0.2">
      <c r="B30" s="662" t="s">
        <v>303</v>
      </c>
      <c r="C30" s="663"/>
      <c r="D30" s="663"/>
      <c r="E30" s="663"/>
      <c r="F30" s="663"/>
      <c r="G30" s="663"/>
      <c r="H30" s="663"/>
      <c r="I30" s="663"/>
      <c r="J30" s="663"/>
      <c r="K30" s="663"/>
      <c r="L30" s="663"/>
      <c r="M30" s="663"/>
      <c r="N30" s="663"/>
      <c r="O30" s="663"/>
      <c r="P30" s="663"/>
      <c r="Q30" s="664"/>
      <c r="R30" s="665">
        <v>27735</v>
      </c>
      <c r="S30" s="666"/>
      <c r="T30" s="666"/>
      <c r="U30" s="666"/>
      <c r="V30" s="666"/>
      <c r="W30" s="666"/>
      <c r="X30" s="666"/>
      <c r="Y30" s="667"/>
      <c r="Z30" s="668">
        <v>0.8</v>
      </c>
      <c r="AA30" s="668"/>
      <c r="AB30" s="668"/>
      <c r="AC30" s="668"/>
      <c r="AD30" s="669">
        <v>4725</v>
      </c>
      <c r="AE30" s="669"/>
      <c r="AF30" s="669"/>
      <c r="AG30" s="669"/>
      <c r="AH30" s="669"/>
      <c r="AI30" s="669"/>
      <c r="AJ30" s="669"/>
      <c r="AK30" s="669"/>
      <c r="AL30" s="670">
        <v>0.2</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221304</v>
      </c>
      <c r="CS30" s="666"/>
      <c r="CT30" s="666"/>
      <c r="CU30" s="666"/>
      <c r="CV30" s="666"/>
      <c r="CW30" s="666"/>
      <c r="CX30" s="666"/>
      <c r="CY30" s="667"/>
      <c r="CZ30" s="670">
        <v>6.6</v>
      </c>
      <c r="DA30" s="701"/>
      <c r="DB30" s="701"/>
      <c r="DC30" s="707"/>
      <c r="DD30" s="674">
        <v>221304</v>
      </c>
      <c r="DE30" s="666"/>
      <c r="DF30" s="666"/>
      <c r="DG30" s="666"/>
      <c r="DH30" s="666"/>
      <c r="DI30" s="666"/>
      <c r="DJ30" s="666"/>
      <c r="DK30" s="667"/>
      <c r="DL30" s="674">
        <v>221304</v>
      </c>
      <c r="DM30" s="666"/>
      <c r="DN30" s="666"/>
      <c r="DO30" s="666"/>
      <c r="DP30" s="666"/>
      <c r="DQ30" s="666"/>
      <c r="DR30" s="666"/>
      <c r="DS30" s="666"/>
      <c r="DT30" s="666"/>
      <c r="DU30" s="666"/>
      <c r="DV30" s="667"/>
      <c r="DW30" s="670">
        <v>9.1</v>
      </c>
      <c r="DX30" s="701"/>
      <c r="DY30" s="701"/>
      <c r="DZ30" s="701"/>
      <c r="EA30" s="701"/>
      <c r="EB30" s="701"/>
      <c r="EC30" s="702"/>
    </row>
    <row r="31" spans="2:133" ht="11.25" customHeight="1" x14ac:dyDescent="0.2">
      <c r="B31" s="662" t="s">
        <v>307</v>
      </c>
      <c r="C31" s="663"/>
      <c r="D31" s="663"/>
      <c r="E31" s="663"/>
      <c r="F31" s="663"/>
      <c r="G31" s="663"/>
      <c r="H31" s="663"/>
      <c r="I31" s="663"/>
      <c r="J31" s="663"/>
      <c r="K31" s="663"/>
      <c r="L31" s="663"/>
      <c r="M31" s="663"/>
      <c r="N31" s="663"/>
      <c r="O31" s="663"/>
      <c r="P31" s="663"/>
      <c r="Q31" s="664"/>
      <c r="R31" s="665">
        <v>7985</v>
      </c>
      <c r="S31" s="666"/>
      <c r="T31" s="666"/>
      <c r="U31" s="666"/>
      <c r="V31" s="666"/>
      <c r="W31" s="666"/>
      <c r="X31" s="666"/>
      <c r="Y31" s="667"/>
      <c r="Z31" s="668">
        <v>0.2</v>
      </c>
      <c r="AA31" s="668"/>
      <c r="AB31" s="668"/>
      <c r="AC31" s="668"/>
      <c r="AD31" s="669">
        <v>15</v>
      </c>
      <c r="AE31" s="669"/>
      <c r="AF31" s="669"/>
      <c r="AG31" s="669"/>
      <c r="AH31" s="669"/>
      <c r="AI31" s="669"/>
      <c r="AJ31" s="669"/>
      <c r="AK31" s="669"/>
      <c r="AL31" s="670">
        <v>0</v>
      </c>
      <c r="AM31" s="671"/>
      <c r="AN31" s="671"/>
      <c r="AO31" s="672"/>
      <c r="AP31" s="725" t="s">
        <v>308</v>
      </c>
      <c r="AQ31" s="726"/>
      <c r="AR31" s="726"/>
      <c r="AS31" s="726"/>
      <c r="AT31" s="731" t="s">
        <v>309</v>
      </c>
      <c r="AU31" s="360"/>
      <c r="AV31" s="360"/>
      <c r="AW31" s="360"/>
      <c r="AX31" s="651" t="s">
        <v>188</v>
      </c>
      <c r="AY31" s="652"/>
      <c r="AZ31" s="652"/>
      <c r="BA31" s="652"/>
      <c r="BB31" s="652"/>
      <c r="BC31" s="652"/>
      <c r="BD31" s="652"/>
      <c r="BE31" s="652"/>
      <c r="BF31" s="653"/>
      <c r="BG31" s="724">
        <v>99.3</v>
      </c>
      <c r="BH31" s="720"/>
      <c r="BI31" s="720"/>
      <c r="BJ31" s="720"/>
      <c r="BK31" s="720"/>
      <c r="BL31" s="720"/>
      <c r="BM31" s="660">
        <v>96.7</v>
      </c>
      <c r="BN31" s="720"/>
      <c r="BO31" s="720"/>
      <c r="BP31" s="720"/>
      <c r="BQ31" s="721"/>
      <c r="BR31" s="724">
        <v>99</v>
      </c>
      <c r="BS31" s="720"/>
      <c r="BT31" s="720"/>
      <c r="BU31" s="720"/>
      <c r="BV31" s="720"/>
      <c r="BW31" s="720"/>
      <c r="BX31" s="660">
        <v>96.3</v>
      </c>
      <c r="BY31" s="720"/>
      <c r="BZ31" s="720"/>
      <c r="CA31" s="720"/>
      <c r="CB31" s="721"/>
      <c r="CD31" s="716"/>
      <c r="CE31" s="717"/>
      <c r="CF31" s="680" t="s">
        <v>310</v>
      </c>
      <c r="CG31" s="681"/>
      <c r="CH31" s="681"/>
      <c r="CI31" s="681"/>
      <c r="CJ31" s="681"/>
      <c r="CK31" s="681"/>
      <c r="CL31" s="681"/>
      <c r="CM31" s="681"/>
      <c r="CN31" s="681"/>
      <c r="CO31" s="681"/>
      <c r="CP31" s="681"/>
      <c r="CQ31" s="682"/>
      <c r="CR31" s="665">
        <v>9607</v>
      </c>
      <c r="CS31" s="699"/>
      <c r="CT31" s="699"/>
      <c r="CU31" s="699"/>
      <c r="CV31" s="699"/>
      <c r="CW31" s="699"/>
      <c r="CX31" s="699"/>
      <c r="CY31" s="700"/>
      <c r="CZ31" s="670">
        <v>0.3</v>
      </c>
      <c r="DA31" s="701"/>
      <c r="DB31" s="701"/>
      <c r="DC31" s="707"/>
      <c r="DD31" s="674">
        <v>9607</v>
      </c>
      <c r="DE31" s="699"/>
      <c r="DF31" s="699"/>
      <c r="DG31" s="699"/>
      <c r="DH31" s="699"/>
      <c r="DI31" s="699"/>
      <c r="DJ31" s="699"/>
      <c r="DK31" s="700"/>
      <c r="DL31" s="674">
        <v>9607</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2">
      <c r="B32" s="662" t="s">
        <v>311</v>
      </c>
      <c r="C32" s="663"/>
      <c r="D32" s="663"/>
      <c r="E32" s="663"/>
      <c r="F32" s="663"/>
      <c r="G32" s="663"/>
      <c r="H32" s="663"/>
      <c r="I32" s="663"/>
      <c r="J32" s="663"/>
      <c r="K32" s="663"/>
      <c r="L32" s="663"/>
      <c r="M32" s="663"/>
      <c r="N32" s="663"/>
      <c r="O32" s="663"/>
      <c r="P32" s="663"/>
      <c r="Q32" s="664"/>
      <c r="R32" s="665">
        <v>516107</v>
      </c>
      <c r="S32" s="666"/>
      <c r="T32" s="666"/>
      <c r="U32" s="666"/>
      <c r="V32" s="666"/>
      <c r="W32" s="666"/>
      <c r="X32" s="666"/>
      <c r="Y32" s="667"/>
      <c r="Z32" s="668">
        <v>14.2</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1" t="s">
        <v>312</v>
      </c>
      <c r="AV32" s="361"/>
      <c r="AW32" s="361"/>
      <c r="AX32" s="662" t="s">
        <v>313</v>
      </c>
      <c r="AY32" s="663"/>
      <c r="AZ32" s="663"/>
      <c r="BA32" s="663"/>
      <c r="BB32" s="663"/>
      <c r="BC32" s="663"/>
      <c r="BD32" s="663"/>
      <c r="BE32" s="663"/>
      <c r="BF32" s="664"/>
      <c r="BG32" s="734">
        <v>99</v>
      </c>
      <c r="BH32" s="699"/>
      <c r="BI32" s="699"/>
      <c r="BJ32" s="699"/>
      <c r="BK32" s="699"/>
      <c r="BL32" s="699"/>
      <c r="BM32" s="671">
        <v>95.9</v>
      </c>
      <c r="BN32" s="722"/>
      <c r="BO32" s="722"/>
      <c r="BP32" s="722"/>
      <c r="BQ32" s="723"/>
      <c r="BR32" s="734">
        <v>98.6</v>
      </c>
      <c r="BS32" s="699"/>
      <c r="BT32" s="699"/>
      <c r="BU32" s="699"/>
      <c r="BV32" s="699"/>
      <c r="BW32" s="699"/>
      <c r="BX32" s="671">
        <v>95.2</v>
      </c>
      <c r="BY32" s="722"/>
      <c r="BZ32" s="722"/>
      <c r="CA32" s="722"/>
      <c r="CB32" s="723"/>
      <c r="CD32" s="718"/>
      <c r="CE32" s="719"/>
      <c r="CF32" s="680" t="s">
        <v>314</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1"/>
      <c r="DB32" s="701"/>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1"/>
      <c r="DY32" s="701"/>
      <c r="DZ32" s="701"/>
      <c r="EA32" s="701"/>
      <c r="EB32" s="701"/>
      <c r="EC32" s="702"/>
    </row>
    <row r="33" spans="2:133" ht="11.25" customHeight="1" x14ac:dyDescent="0.2">
      <c r="B33" s="703" t="s">
        <v>315</v>
      </c>
      <c r="C33" s="704"/>
      <c r="D33" s="704"/>
      <c r="E33" s="704"/>
      <c r="F33" s="704"/>
      <c r="G33" s="704"/>
      <c r="H33" s="704"/>
      <c r="I33" s="704"/>
      <c r="J33" s="704"/>
      <c r="K33" s="704"/>
      <c r="L33" s="704"/>
      <c r="M33" s="704"/>
      <c r="N33" s="704"/>
      <c r="O33" s="704"/>
      <c r="P33" s="704"/>
      <c r="Q33" s="705"/>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2"/>
      <c r="AV33" s="362"/>
      <c r="AW33" s="362"/>
      <c r="AX33" s="709" t="s">
        <v>316</v>
      </c>
      <c r="AY33" s="710"/>
      <c r="AZ33" s="710"/>
      <c r="BA33" s="710"/>
      <c r="BB33" s="710"/>
      <c r="BC33" s="710"/>
      <c r="BD33" s="710"/>
      <c r="BE33" s="710"/>
      <c r="BF33" s="711"/>
      <c r="BG33" s="735">
        <v>99.4</v>
      </c>
      <c r="BH33" s="736"/>
      <c r="BI33" s="736"/>
      <c r="BJ33" s="736"/>
      <c r="BK33" s="736"/>
      <c r="BL33" s="736"/>
      <c r="BM33" s="737">
        <v>97.1</v>
      </c>
      <c r="BN33" s="736"/>
      <c r="BO33" s="736"/>
      <c r="BP33" s="736"/>
      <c r="BQ33" s="738"/>
      <c r="BR33" s="735">
        <v>99.2</v>
      </c>
      <c r="BS33" s="736"/>
      <c r="BT33" s="736"/>
      <c r="BU33" s="736"/>
      <c r="BV33" s="736"/>
      <c r="BW33" s="736"/>
      <c r="BX33" s="737">
        <v>96.8</v>
      </c>
      <c r="BY33" s="736"/>
      <c r="BZ33" s="736"/>
      <c r="CA33" s="736"/>
      <c r="CB33" s="738"/>
      <c r="CD33" s="680" t="s">
        <v>317</v>
      </c>
      <c r="CE33" s="681"/>
      <c r="CF33" s="681"/>
      <c r="CG33" s="681"/>
      <c r="CH33" s="681"/>
      <c r="CI33" s="681"/>
      <c r="CJ33" s="681"/>
      <c r="CK33" s="681"/>
      <c r="CL33" s="681"/>
      <c r="CM33" s="681"/>
      <c r="CN33" s="681"/>
      <c r="CO33" s="681"/>
      <c r="CP33" s="681"/>
      <c r="CQ33" s="682"/>
      <c r="CR33" s="665">
        <v>1922826</v>
      </c>
      <c r="CS33" s="699"/>
      <c r="CT33" s="699"/>
      <c r="CU33" s="699"/>
      <c r="CV33" s="699"/>
      <c r="CW33" s="699"/>
      <c r="CX33" s="699"/>
      <c r="CY33" s="700"/>
      <c r="CZ33" s="670">
        <v>57.4</v>
      </c>
      <c r="DA33" s="701"/>
      <c r="DB33" s="701"/>
      <c r="DC33" s="707"/>
      <c r="DD33" s="674">
        <v>1493806</v>
      </c>
      <c r="DE33" s="699"/>
      <c r="DF33" s="699"/>
      <c r="DG33" s="699"/>
      <c r="DH33" s="699"/>
      <c r="DI33" s="699"/>
      <c r="DJ33" s="699"/>
      <c r="DK33" s="700"/>
      <c r="DL33" s="674">
        <v>998929</v>
      </c>
      <c r="DM33" s="699"/>
      <c r="DN33" s="699"/>
      <c r="DO33" s="699"/>
      <c r="DP33" s="699"/>
      <c r="DQ33" s="699"/>
      <c r="DR33" s="699"/>
      <c r="DS33" s="699"/>
      <c r="DT33" s="699"/>
      <c r="DU33" s="699"/>
      <c r="DV33" s="700"/>
      <c r="DW33" s="670">
        <v>41.2</v>
      </c>
      <c r="DX33" s="701"/>
      <c r="DY33" s="701"/>
      <c r="DZ33" s="701"/>
      <c r="EA33" s="701"/>
      <c r="EB33" s="701"/>
      <c r="EC33" s="702"/>
    </row>
    <row r="34" spans="2:133" ht="11.25" customHeight="1" x14ac:dyDescent="0.2">
      <c r="B34" s="662" t="s">
        <v>318</v>
      </c>
      <c r="C34" s="663"/>
      <c r="D34" s="663"/>
      <c r="E34" s="663"/>
      <c r="F34" s="663"/>
      <c r="G34" s="663"/>
      <c r="H34" s="663"/>
      <c r="I34" s="663"/>
      <c r="J34" s="663"/>
      <c r="K34" s="663"/>
      <c r="L34" s="663"/>
      <c r="M34" s="663"/>
      <c r="N34" s="663"/>
      <c r="O34" s="663"/>
      <c r="P34" s="663"/>
      <c r="Q34" s="664"/>
      <c r="R34" s="665">
        <v>164008</v>
      </c>
      <c r="S34" s="666"/>
      <c r="T34" s="666"/>
      <c r="U34" s="666"/>
      <c r="V34" s="666"/>
      <c r="W34" s="666"/>
      <c r="X34" s="666"/>
      <c r="Y34" s="667"/>
      <c r="Z34" s="668">
        <v>4.5</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740483</v>
      </c>
      <c r="CS34" s="666"/>
      <c r="CT34" s="666"/>
      <c r="CU34" s="666"/>
      <c r="CV34" s="666"/>
      <c r="CW34" s="666"/>
      <c r="CX34" s="666"/>
      <c r="CY34" s="667"/>
      <c r="CZ34" s="670">
        <v>22.1</v>
      </c>
      <c r="DA34" s="701"/>
      <c r="DB34" s="701"/>
      <c r="DC34" s="707"/>
      <c r="DD34" s="674">
        <v>503389</v>
      </c>
      <c r="DE34" s="666"/>
      <c r="DF34" s="666"/>
      <c r="DG34" s="666"/>
      <c r="DH34" s="666"/>
      <c r="DI34" s="666"/>
      <c r="DJ34" s="666"/>
      <c r="DK34" s="667"/>
      <c r="DL34" s="674">
        <v>406192</v>
      </c>
      <c r="DM34" s="666"/>
      <c r="DN34" s="666"/>
      <c r="DO34" s="666"/>
      <c r="DP34" s="666"/>
      <c r="DQ34" s="666"/>
      <c r="DR34" s="666"/>
      <c r="DS34" s="666"/>
      <c r="DT34" s="666"/>
      <c r="DU34" s="666"/>
      <c r="DV34" s="667"/>
      <c r="DW34" s="670">
        <v>16.7</v>
      </c>
      <c r="DX34" s="701"/>
      <c r="DY34" s="701"/>
      <c r="DZ34" s="701"/>
      <c r="EA34" s="701"/>
      <c r="EB34" s="701"/>
      <c r="EC34" s="702"/>
    </row>
    <row r="35" spans="2:133" ht="11.25" customHeight="1" x14ac:dyDescent="0.2">
      <c r="B35" s="662" t="s">
        <v>320</v>
      </c>
      <c r="C35" s="663"/>
      <c r="D35" s="663"/>
      <c r="E35" s="663"/>
      <c r="F35" s="663"/>
      <c r="G35" s="663"/>
      <c r="H35" s="663"/>
      <c r="I35" s="663"/>
      <c r="J35" s="663"/>
      <c r="K35" s="663"/>
      <c r="L35" s="663"/>
      <c r="M35" s="663"/>
      <c r="N35" s="663"/>
      <c r="O35" s="663"/>
      <c r="P35" s="663"/>
      <c r="Q35" s="664"/>
      <c r="R35" s="665">
        <v>18703</v>
      </c>
      <c r="S35" s="666"/>
      <c r="T35" s="666"/>
      <c r="U35" s="666"/>
      <c r="V35" s="666"/>
      <c r="W35" s="666"/>
      <c r="X35" s="666"/>
      <c r="Y35" s="667"/>
      <c r="Z35" s="668">
        <v>0.5</v>
      </c>
      <c r="AA35" s="668"/>
      <c r="AB35" s="668"/>
      <c r="AC35" s="668"/>
      <c r="AD35" s="669">
        <v>7267</v>
      </c>
      <c r="AE35" s="669"/>
      <c r="AF35" s="669"/>
      <c r="AG35" s="669"/>
      <c r="AH35" s="669"/>
      <c r="AI35" s="669"/>
      <c r="AJ35" s="669"/>
      <c r="AK35" s="669"/>
      <c r="AL35" s="670">
        <v>0.3</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50166</v>
      </c>
      <c r="CS35" s="699"/>
      <c r="CT35" s="699"/>
      <c r="CU35" s="699"/>
      <c r="CV35" s="699"/>
      <c r="CW35" s="699"/>
      <c r="CX35" s="699"/>
      <c r="CY35" s="700"/>
      <c r="CZ35" s="670">
        <v>1.5</v>
      </c>
      <c r="DA35" s="701"/>
      <c r="DB35" s="701"/>
      <c r="DC35" s="707"/>
      <c r="DD35" s="674">
        <v>42513</v>
      </c>
      <c r="DE35" s="699"/>
      <c r="DF35" s="699"/>
      <c r="DG35" s="699"/>
      <c r="DH35" s="699"/>
      <c r="DI35" s="699"/>
      <c r="DJ35" s="699"/>
      <c r="DK35" s="700"/>
      <c r="DL35" s="674">
        <v>9771</v>
      </c>
      <c r="DM35" s="699"/>
      <c r="DN35" s="699"/>
      <c r="DO35" s="699"/>
      <c r="DP35" s="699"/>
      <c r="DQ35" s="699"/>
      <c r="DR35" s="699"/>
      <c r="DS35" s="699"/>
      <c r="DT35" s="699"/>
      <c r="DU35" s="699"/>
      <c r="DV35" s="700"/>
      <c r="DW35" s="670">
        <v>0.4</v>
      </c>
      <c r="DX35" s="701"/>
      <c r="DY35" s="701"/>
      <c r="DZ35" s="701"/>
      <c r="EA35" s="701"/>
      <c r="EB35" s="701"/>
      <c r="EC35" s="702"/>
    </row>
    <row r="36" spans="2:133" ht="11.25" customHeight="1" x14ac:dyDescent="0.2">
      <c r="B36" s="662" t="s">
        <v>324</v>
      </c>
      <c r="C36" s="663"/>
      <c r="D36" s="663"/>
      <c r="E36" s="663"/>
      <c r="F36" s="663"/>
      <c r="G36" s="663"/>
      <c r="H36" s="663"/>
      <c r="I36" s="663"/>
      <c r="J36" s="663"/>
      <c r="K36" s="663"/>
      <c r="L36" s="663"/>
      <c r="M36" s="663"/>
      <c r="N36" s="663"/>
      <c r="O36" s="663"/>
      <c r="P36" s="663"/>
      <c r="Q36" s="664"/>
      <c r="R36" s="665">
        <v>88265</v>
      </c>
      <c r="S36" s="666"/>
      <c r="T36" s="666"/>
      <c r="U36" s="666"/>
      <c r="V36" s="666"/>
      <c r="W36" s="666"/>
      <c r="X36" s="666"/>
      <c r="Y36" s="667"/>
      <c r="Z36" s="668">
        <v>2.4</v>
      </c>
      <c r="AA36" s="668"/>
      <c r="AB36" s="668"/>
      <c r="AC36" s="668"/>
      <c r="AD36" s="669" t="s">
        <v>127</v>
      </c>
      <c r="AE36" s="669"/>
      <c r="AF36" s="669"/>
      <c r="AG36" s="669"/>
      <c r="AH36" s="669"/>
      <c r="AI36" s="669"/>
      <c r="AJ36" s="669"/>
      <c r="AK36" s="669"/>
      <c r="AL36" s="670" t="s">
        <v>127</v>
      </c>
      <c r="AM36" s="671"/>
      <c r="AN36" s="671"/>
      <c r="AO36" s="672"/>
      <c r="AP36" s="218"/>
      <c r="AQ36" s="739" t="s">
        <v>325</v>
      </c>
      <c r="AR36" s="740"/>
      <c r="AS36" s="740"/>
      <c r="AT36" s="740"/>
      <c r="AU36" s="740"/>
      <c r="AV36" s="740"/>
      <c r="AW36" s="740"/>
      <c r="AX36" s="740"/>
      <c r="AY36" s="741"/>
      <c r="AZ36" s="654">
        <v>482522</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23714</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395974</v>
      </c>
      <c r="CS36" s="666"/>
      <c r="CT36" s="666"/>
      <c r="CU36" s="666"/>
      <c r="CV36" s="666"/>
      <c r="CW36" s="666"/>
      <c r="CX36" s="666"/>
      <c r="CY36" s="667"/>
      <c r="CZ36" s="670">
        <v>11.8</v>
      </c>
      <c r="DA36" s="701"/>
      <c r="DB36" s="701"/>
      <c r="DC36" s="707"/>
      <c r="DD36" s="674">
        <v>341124</v>
      </c>
      <c r="DE36" s="666"/>
      <c r="DF36" s="666"/>
      <c r="DG36" s="666"/>
      <c r="DH36" s="666"/>
      <c r="DI36" s="666"/>
      <c r="DJ36" s="666"/>
      <c r="DK36" s="667"/>
      <c r="DL36" s="674">
        <v>262115</v>
      </c>
      <c r="DM36" s="666"/>
      <c r="DN36" s="666"/>
      <c r="DO36" s="666"/>
      <c r="DP36" s="666"/>
      <c r="DQ36" s="666"/>
      <c r="DR36" s="666"/>
      <c r="DS36" s="666"/>
      <c r="DT36" s="666"/>
      <c r="DU36" s="666"/>
      <c r="DV36" s="667"/>
      <c r="DW36" s="670">
        <v>10.8</v>
      </c>
      <c r="DX36" s="701"/>
      <c r="DY36" s="701"/>
      <c r="DZ36" s="701"/>
      <c r="EA36" s="701"/>
      <c r="EB36" s="701"/>
      <c r="EC36" s="702"/>
    </row>
    <row r="37" spans="2:133" ht="11.25" customHeight="1" x14ac:dyDescent="0.2">
      <c r="B37" s="662" t="s">
        <v>328</v>
      </c>
      <c r="C37" s="663"/>
      <c r="D37" s="663"/>
      <c r="E37" s="663"/>
      <c r="F37" s="663"/>
      <c r="G37" s="663"/>
      <c r="H37" s="663"/>
      <c r="I37" s="663"/>
      <c r="J37" s="663"/>
      <c r="K37" s="663"/>
      <c r="L37" s="663"/>
      <c r="M37" s="663"/>
      <c r="N37" s="663"/>
      <c r="O37" s="663"/>
      <c r="P37" s="663"/>
      <c r="Q37" s="664"/>
      <c r="R37" s="665">
        <v>15507</v>
      </c>
      <c r="S37" s="666"/>
      <c r="T37" s="666"/>
      <c r="U37" s="666"/>
      <c r="V37" s="666"/>
      <c r="W37" s="666"/>
      <c r="X37" s="666"/>
      <c r="Y37" s="667"/>
      <c r="Z37" s="668">
        <v>0.4</v>
      </c>
      <c r="AA37" s="668"/>
      <c r="AB37" s="668"/>
      <c r="AC37" s="668"/>
      <c r="AD37" s="669" t="s">
        <v>127</v>
      </c>
      <c r="AE37" s="669"/>
      <c r="AF37" s="669"/>
      <c r="AG37" s="669"/>
      <c r="AH37" s="669"/>
      <c r="AI37" s="669"/>
      <c r="AJ37" s="669"/>
      <c r="AK37" s="669"/>
      <c r="AL37" s="670" t="s">
        <v>127</v>
      </c>
      <c r="AM37" s="671"/>
      <c r="AN37" s="671"/>
      <c r="AO37" s="672"/>
      <c r="AQ37" s="743" t="s">
        <v>329</v>
      </c>
      <c r="AR37" s="744"/>
      <c r="AS37" s="744"/>
      <c r="AT37" s="744"/>
      <c r="AU37" s="744"/>
      <c r="AV37" s="744"/>
      <c r="AW37" s="744"/>
      <c r="AX37" s="744"/>
      <c r="AY37" s="745"/>
      <c r="AZ37" s="665">
        <v>245800</v>
      </c>
      <c r="BA37" s="666"/>
      <c r="BB37" s="666"/>
      <c r="BC37" s="666"/>
      <c r="BD37" s="699"/>
      <c r="BE37" s="699"/>
      <c r="BF37" s="723"/>
      <c r="BG37" s="680" t="s">
        <v>330</v>
      </c>
      <c r="BH37" s="681"/>
      <c r="BI37" s="681"/>
      <c r="BJ37" s="681"/>
      <c r="BK37" s="681"/>
      <c r="BL37" s="681"/>
      <c r="BM37" s="681"/>
      <c r="BN37" s="681"/>
      <c r="BO37" s="681"/>
      <c r="BP37" s="681"/>
      <c r="BQ37" s="681"/>
      <c r="BR37" s="681"/>
      <c r="BS37" s="681"/>
      <c r="BT37" s="681"/>
      <c r="BU37" s="682"/>
      <c r="BV37" s="665">
        <v>13714</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63498</v>
      </c>
      <c r="CS37" s="699"/>
      <c r="CT37" s="699"/>
      <c r="CU37" s="699"/>
      <c r="CV37" s="699"/>
      <c r="CW37" s="699"/>
      <c r="CX37" s="699"/>
      <c r="CY37" s="700"/>
      <c r="CZ37" s="670">
        <v>1.9</v>
      </c>
      <c r="DA37" s="701"/>
      <c r="DB37" s="701"/>
      <c r="DC37" s="707"/>
      <c r="DD37" s="674">
        <v>63498</v>
      </c>
      <c r="DE37" s="699"/>
      <c r="DF37" s="699"/>
      <c r="DG37" s="699"/>
      <c r="DH37" s="699"/>
      <c r="DI37" s="699"/>
      <c r="DJ37" s="699"/>
      <c r="DK37" s="700"/>
      <c r="DL37" s="674">
        <v>38622</v>
      </c>
      <c r="DM37" s="699"/>
      <c r="DN37" s="699"/>
      <c r="DO37" s="699"/>
      <c r="DP37" s="699"/>
      <c r="DQ37" s="699"/>
      <c r="DR37" s="699"/>
      <c r="DS37" s="699"/>
      <c r="DT37" s="699"/>
      <c r="DU37" s="699"/>
      <c r="DV37" s="700"/>
      <c r="DW37" s="670">
        <v>1.6</v>
      </c>
      <c r="DX37" s="701"/>
      <c r="DY37" s="701"/>
      <c r="DZ37" s="701"/>
      <c r="EA37" s="701"/>
      <c r="EB37" s="701"/>
      <c r="EC37" s="702"/>
    </row>
    <row r="38" spans="2:133" ht="11.25" customHeight="1" x14ac:dyDescent="0.2">
      <c r="B38" s="662" t="s">
        <v>332</v>
      </c>
      <c r="C38" s="663"/>
      <c r="D38" s="663"/>
      <c r="E38" s="663"/>
      <c r="F38" s="663"/>
      <c r="G38" s="663"/>
      <c r="H38" s="663"/>
      <c r="I38" s="663"/>
      <c r="J38" s="663"/>
      <c r="K38" s="663"/>
      <c r="L38" s="663"/>
      <c r="M38" s="663"/>
      <c r="N38" s="663"/>
      <c r="O38" s="663"/>
      <c r="P38" s="663"/>
      <c r="Q38" s="664"/>
      <c r="R38" s="665">
        <v>109537</v>
      </c>
      <c r="S38" s="666"/>
      <c r="T38" s="666"/>
      <c r="U38" s="666"/>
      <c r="V38" s="666"/>
      <c r="W38" s="666"/>
      <c r="X38" s="666"/>
      <c r="Y38" s="667"/>
      <c r="Z38" s="668">
        <v>3</v>
      </c>
      <c r="AA38" s="668"/>
      <c r="AB38" s="668"/>
      <c r="AC38" s="668"/>
      <c r="AD38" s="669" t="s">
        <v>127</v>
      </c>
      <c r="AE38" s="669"/>
      <c r="AF38" s="669"/>
      <c r="AG38" s="669"/>
      <c r="AH38" s="669"/>
      <c r="AI38" s="669"/>
      <c r="AJ38" s="669"/>
      <c r="AK38" s="669"/>
      <c r="AL38" s="670" t="s">
        <v>127</v>
      </c>
      <c r="AM38" s="671"/>
      <c r="AN38" s="671"/>
      <c r="AO38" s="672"/>
      <c r="AQ38" s="743" t="s">
        <v>333</v>
      </c>
      <c r="AR38" s="744"/>
      <c r="AS38" s="744"/>
      <c r="AT38" s="744"/>
      <c r="AU38" s="744"/>
      <c r="AV38" s="744"/>
      <c r="AW38" s="744"/>
      <c r="AX38" s="744"/>
      <c r="AY38" s="745"/>
      <c r="AZ38" s="665">
        <v>1571</v>
      </c>
      <c r="BA38" s="666"/>
      <c r="BB38" s="666"/>
      <c r="BC38" s="666"/>
      <c r="BD38" s="699"/>
      <c r="BE38" s="699"/>
      <c r="BF38" s="723"/>
      <c r="BG38" s="680" t="s">
        <v>334</v>
      </c>
      <c r="BH38" s="681"/>
      <c r="BI38" s="681"/>
      <c r="BJ38" s="681"/>
      <c r="BK38" s="681"/>
      <c r="BL38" s="681"/>
      <c r="BM38" s="681"/>
      <c r="BN38" s="681"/>
      <c r="BO38" s="681"/>
      <c r="BP38" s="681"/>
      <c r="BQ38" s="681"/>
      <c r="BR38" s="681"/>
      <c r="BS38" s="681"/>
      <c r="BT38" s="681"/>
      <c r="BU38" s="682"/>
      <c r="BV38" s="665">
        <v>897</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480951</v>
      </c>
      <c r="CS38" s="666"/>
      <c r="CT38" s="666"/>
      <c r="CU38" s="666"/>
      <c r="CV38" s="666"/>
      <c r="CW38" s="666"/>
      <c r="CX38" s="666"/>
      <c r="CY38" s="667"/>
      <c r="CZ38" s="670">
        <v>14.3</v>
      </c>
      <c r="DA38" s="701"/>
      <c r="DB38" s="701"/>
      <c r="DC38" s="707"/>
      <c r="DD38" s="674">
        <v>438840</v>
      </c>
      <c r="DE38" s="666"/>
      <c r="DF38" s="666"/>
      <c r="DG38" s="666"/>
      <c r="DH38" s="666"/>
      <c r="DI38" s="666"/>
      <c r="DJ38" s="666"/>
      <c r="DK38" s="667"/>
      <c r="DL38" s="674">
        <v>320851</v>
      </c>
      <c r="DM38" s="666"/>
      <c r="DN38" s="666"/>
      <c r="DO38" s="666"/>
      <c r="DP38" s="666"/>
      <c r="DQ38" s="666"/>
      <c r="DR38" s="666"/>
      <c r="DS38" s="666"/>
      <c r="DT38" s="666"/>
      <c r="DU38" s="666"/>
      <c r="DV38" s="667"/>
      <c r="DW38" s="670">
        <v>13.2</v>
      </c>
      <c r="DX38" s="701"/>
      <c r="DY38" s="701"/>
      <c r="DZ38" s="701"/>
      <c r="EA38" s="701"/>
      <c r="EB38" s="701"/>
      <c r="EC38" s="702"/>
    </row>
    <row r="39" spans="2:133" ht="11.25" customHeight="1" x14ac:dyDescent="0.2">
      <c r="B39" s="662" t="s">
        <v>336</v>
      </c>
      <c r="C39" s="663"/>
      <c r="D39" s="663"/>
      <c r="E39" s="663"/>
      <c r="F39" s="663"/>
      <c r="G39" s="663"/>
      <c r="H39" s="663"/>
      <c r="I39" s="663"/>
      <c r="J39" s="663"/>
      <c r="K39" s="663"/>
      <c r="L39" s="663"/>
      <c r="M39" s="663"/>
      <c r="N39" s="663"/>
      <c r="O39" s="663"/>
      <c r="P39" s="663"/>
      <c r="Q39" s="664"/>
      <c r="R39" s="665">
        <v>39472</v>
      </c>
      <c r="S39" s="666"/>
      <c r="T39" s="666"/>
      <c r="U39" s="666"/>
      <c r="V39" s="666"/>
      <c r="W39" s="666"/>
      <c r="X39" s="666"/>
      <c r="Y39" s="667"/>
      <c r="Z39" s="668">
        <v>1.1000000000000001</v>
      </c>
      <c r="AA39" s="668"/>
      <c r="AB39" s="668"/>
      <c r="AC39" s="668"/>
      <c r="AD39" s="669">
        <v>10518</v>
      </c>
      <c r="AE39" s="669"/>
      <c r="AF39" s="669"/>
      <c r="AG39" s="669"/>
      <c r="AH39" s="669"/>
      <c r="AI39" s="669"/>
      <c r="AJ39" s="669"/>
      <c r="AK39" s="669"/>
      <c r="AL39" s="670">
        <v>0.5</v>
      </c>
      <c r="AM39" s="671"/>
      <c r="AN39" s="671"/>
      <c r="AO39" s="672"/>
      <c r="AQ39" s="743" t="s">
        <v>337</v>
      </c>
      <c r="AR39" s="744"/>
      <c r="AS39" s="744"/>
      <c r="AT39" s="744"/>
      <c r="AU39" s="744"/>
      <c r="AV39" s="744"/>
      <c r="AW39" s="744"/>
      <c r="AX39" s="744"/>
      <c r="AY39" s="745"/>
      <c r="AZ39" s="665" t="s">
        <v>127</v>
      </c>
      <c r="BA39" s="666"/>
      <c r="BB39" s="666"/>
      <c r="BC39" s="666"/>
      <c r="BD39" s="699"/>
      <c r="BE39" s="699"/>
      <c r="BF39" s="723"/>
      <c r="BG39" s="680" t="s">
        <v>338</v>
      </c>
      <c r="BH39" s="681"/>
      <c r="BI39" s="681"/>
      <c r="BJ39" s="681"/>
      <c r="BK39" s="681"/>
      <c r="BL39" s="681"/>
      <c r="BM39" s="681"/>
      <c r="BN39" s="681"/>
      <c r="BO39" s="681"/>
      <c r="BP39" s="681"/>
      <c r="BQ39" s="681"/>
      <c r="BR39" s="681"/>
      <c r="BS39" s="681"/>
      <c r="BT39" s="681"/>
      <c r="BU39" s="682"/>
      <c r="BV39" s="665">
        <v>1477</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252612</v>
      </c>
      <c r="CS39" s="699"/>
      <c r="CT39" s="699"/>
      <c r="CU39" s="699"/>
      <c r="CV39" s="699"/>
      <c r="CW39" s="699"/>
      <c r="CX39" s="699"/>
      <c r="CY39" s="700"/>
      <c r="CZ39" s="670">
        <v>7.5</v>
      </c>
      <c r="DA39" s="701"/>
      <c r="DB39" s="701"/>
      <c r="DC39" s="707"/>
      <c r="DD39" s="674">
        <v>165300</v>
      </c>
      <c r="DE39" s="699"/>
      <c r="DF39" s="699"/>
      <c r="DG39" s="699"/>
      <c r="DH39" s="699"/>
      <c r="DI39" s="699"/>
      <c r="DJ39" s="699"/>
      <c r="DK39" s="700"/>
      <c r="DL39" s="674" t="s">
        <v>127</v>
      </c>
      <c r="DM39" s="699"/>
      <c r="DN39" s="699"/>
      <c r="DO39" s="699"/>
      <c r="DP39" s="699"/>
      <c r="DQ39" s="699"/>
      <c r="DR39" s="699"/>
      <c r="DS39" s="699"/>
      <c r="DT39" s="699"/>
      <c r="DU39" s="699"/>
      <c r="DV39" s="700"/>
      <c r="DW39" s="670" t="s">
        <v>127</v>
      </c>
      <c r="DX39" s="701"/>
      <c r="DY39" s="701"/>
      <c r="DZ39" s="701"/>
      <c r="EA39" s="701"/>
      <c r="EB39" s="701"/>
      <c r="EC39" s="702"/>
    </row>
    <row r="40" spans="2:133" ht="11.25" customHeight="1" x14ac:dyDescent="0.2">
      <c r="B40" s="662" t="s">
        <v>340</v>
      </c>
      <c r="C40" s="663"/>
      <c r="D40" s="663"/>
      <c r="E40" s="663"/>
      <c r="F40" s="663"/>
      <c r="G40" s="663"/>
      <c r="H40" s="663"/>
      <c r="I40" s="663"/>
      <c r="J40" s="663"/>
      <c r="K40" s="663"/>
      <c r="L40" s="663"/>
      <c r="M40" s="663"/>
      <c r="N40" s="663"/>
      <c r="O40" s="663"/>
      <c r="P40" s="663"/>
      <c r="Q40" s="664"/>
      <c r="R40" s="665">
        <v>244769</v>
      </c>
      <c r="S40" s="666"/>
      <c r="T40" s="666"/>
      <c r="U40" s="666"/>
      <c r="V40" s="666"/>
      <c r="W40" s="666"/>
      <c r="X40" s="666"/>
      <c r="Y40" s="667"/>
      <c r="Z40" s="668">
        <v>6.7</v>
      </c>
      <c r="AA40" s="668"/>
      <c r="AB40" s="668"/>
      <c r="AC40" s="668"/>
      <c r="AD40" s="669" t="s">
        <v>127</v>
      </c>
      <c r="AE40" s="669"/>
      <c r="AF40" s="669"/>
      <c r="AG40" s="669"/>
      <c r="AH40" s="669"/>
      <c r="AI40" s="669"/>
      <c r="AJ40" s="669"/>
      <c r="AK40" s="669"/>
      <c r="AL40" s="670" t="s">
        <v>127</v>
      </c>
      <c r="AM40" s="671"/>
      <c r="AN40" s="671"/>
      <c r="AO40" s="672"/>
      <c r="AQ40" s="743" t="s">
        <v>341</v>
      </c>
      <c r="AR40" s="744"/>
      <c r="AS40" s="744"/>
      <c r="AT40" s="744"/>
      <c r="AU40" s="744"/>
      <c r="AV40" s="744"/>
      <c r="AW40" s="744"/>
      <c r="AX40" s="744"/>
      <c r="AY40" s="745"/>
      <c r="AZ40" s="665" t="s">
        <v>127</v>
      </c>
      <c r="BA40" s="666"/>
      <c r="BB40" s="666"/>
      <c r="BC40" s="666"/>
      <c r="BD40" s="699"/>
      <c r="BE40" s="699"/>
      <c r="BF40" s="723"/>
      <c r="BG40" s="746" t="s">
        <v>342</v>
      </c>
      <c r="BH40" s="747"/>
      <c r="BI40" s="747"/>
      <c r="BJ40" s="747"/>
      <c r="BK40" s="747"/>
      <c r="BL40" s="363"/>
      <c r="BM40" s="681" t="s">
        <v>343</v>
      </c>
      <c r="BN40" s="681"/>
      <c r="BO40" s="681"/>
      <c r="BP40" s="681"/>
      <c r="BQ40" s="681"/>
      <c r="BR40" s="681"/>
      <c r="BS40" s="681"/>
      <c r="BT40" s="681"/>
      <c r="BU40" s="682"/>
      <c r="BV40" s="665">
        <v>119</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2640</v>
      </c>
      <c r="CS40" s="666"/>
      <c r="CT40" s="666"/>
      <c r="CU40" s="666"/>
      <c r="CV40" s="666"/>
      <c r="CW40" s="666"/>
      <c r="CX40" s="666"/>
      <c r="CY40" s="667"/>
      <c r="CZ40" s="670">
        <v>0.1</v>
      </c>
      <c r="DA40" s="701"/>
      <c r="DB40" s="701"/>
      <c r="DC40" s="707"/>
      <c r="DD40" s="674">
        <v>2640</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1"/>
      <c r="DY40" s="701"/>
      <c r="DZ40" s="701"/>
      <c r="EA40" s="701"/>
      <c r="EB40" s="701"/>
      <c r="EC40" s="702"/>
    </row>
    <row r="41" spans="2:133" ht="11.25" customHeight="1" x14ac:dyDescent="0.2">
      <c r="B41" s="662" t="s">
        <v>345</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346</v>
      </c>
      <c r="AR41" s="744"/>
      <c r="AS41" s="744"/>
      <c r="AT41" s="744"/>
      <c r="AU41" s="744"/>
      <c r="AV41" s="744"/>
      <c r="AW41" s="744"/>
      <c r="AX41" s="744"/>
      <c r="AY41" s="745"/>
      <c r="AZ41" s="665">
        <v>68365</v>
      </c>
      <c r="BA41" s="666"/>
      <c r="BB41" s="666"/>
      <c r="BC41" s="666"/>
      <c r="BD41" s="699"/>
      <c r="BE41" s="699"/>
      <c r="BF41" s="723"/>
      <c r="BG41" s="746"/>
      <c r="BH41" s="747"/>
      <c r="BI41" s="747"/>
      <c r="BJ41" s="747"/>
      <c r="BK41" s="747"/>
      <c r="BL41" s="363"/>
      <c r="BM41" s="681" t="s">
        <v>347</v>
      </c>
      <c r="BN41" s="681"/>
      <c r="BO41" s="681"/>
      <c r="BP41" s="681"/>
      <c r="BQ41" s="681"/>
      <c r="BR41" s="681"/>
      <c r="BS41" s="681"/>
      <c r="BT41" s="681"/>
      <c r="BU41" s="682"/>
      <c r="BV41" s="665" t="s">
        <v>127</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127</v>
      </c>
      <c r="CS41" s="699"/>
      <c r="CT41" s="699"/>
      <c r="CU41" s="699"/>
      <c r="CV41" s="699"/>
      <c r="CW41" s="699"/>
      <c r="CX41" s="699"/>
      <c r="CY41" s="700"/>
      <c r="CZ41" s="670" t="s">
        <v>127</v>
      </c>
      <c r="DA41" s="701"/>
      <c r="DB41" s="701"/>
      <c r="DC41" s="707"/>
      <c r="DD41" s="674" t="s">
        <v>127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349</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350</v>
      </c>
      <c r="AR42" s="754"/>
      <c r="AS42" s="754"/>
      <c r="AT42" s="754"/>
      <c r="AU42" s="754"/>
      <c r="AV42" s="754"/>
      <c r="AW42" s="754"/>
      <c r="AX42" s="754"/>
      <c r="AY42" s="755"/>
      <c r="AZ42" s="759">
        <v>166786</v>
      </c>
      <c r="BA42" s="760"/>
      <c r="BB42" s="760"/>
      <c r="BC42" s="760"/>
      <c r="BD42" s="736"/>
      <c r="BE42" s="736"/>
      <c r="BF42" s="738"/>
      <c r="BG42" s="748"/>
      <c r="BH42" s="749"/>
      <c r="BI42" s="749"/>
      <c r="BJ42" s="749"/>
      <c r="BK42" s="749"/>
      <c r="BL42" s="364"/>
      <c r="BM42" s="691" t="s">
        <v>351</v>
      </c>
      <c r="BN42" s="691"/>
      <c r="BO42" s="691"/>
      <c r="BP42" s="691"/>
      <c r="BQ42" s="691"/>
      <c r="BR42" s="691"/>
      <c r="BS42" s="691"/>
      <c r="BT42" s="691"/>
      <c r="BU42" s="692"/>
      <c r="BV42" s="759">
        <v>347</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232825</v>
      </c>
      <c r="CS42" s="699"/>
      <c r="CT42" s="699"/>
      <c r="CU42" s="699"/>
      <c r="CV42" s="699"/>
      <c r="CW42" s="699"/>
      <c r="CX42" s="699"/>
      <c r="CY42" s="700"/>
      <c r="CZ42" s="670">
        <v>6.9</v>
      </c>
      <c r="DA42" s="701"/>
      <c r="DB42" s="701"/>
      <c r="DC42" s="707"/>
      <c r="DD42" s="674">
        <v>72714</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353</v>
      </c>
      <c r="C43" s="663"/>
      <c r="D43" s="663"/>
      <c r="E43" s="663"/>
      <c r="F43" s="663"/>
      <c r="G43" s="663"/>
      <c r="H43" s="663"/>
      <c r="I43" s="663"/>
      <c r="J43" s="663"/>
      <c r="K43" s="663"/>
      <c r="L43" s="663"/>
      <c r="M43" s="663"/>
      <c r="N43" s="663"/>
      <c r="O43" s="663"/>
      <c r="P43" s="663"/>
      <c r="Q43" s="664"/>
      <c r="R43" s="665">
        <v>170469</v>
      </c>
      <c r="S43" s="666"/>
      <c r="T43" s="666"/>
      <c r="U43" s="666"/>
      <c r="V43" s="666"/>
      <c r="W43" s="666"/>
      <c r="X43" s="666"/>
      <c r="Y43" s="667"/>
      <c r="Z43" s="668">
        <v>4.7</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14849</v>
      </c>
      <c r="CS43" s="699"/>
      <c r="CT43" s="699"/>
      <c r="CU43" s="699"/>
      <c r="CV43" s="699"/>
      <c r="CW43" s="699"/>
      <c r="CX43" s="699"/>
      <c r="CY43" s="700"/>
      <c r="CZ43" s="670">
        <v>0.4</v>
      </c>
      <c r="DA43" s="701"/>
      <c r="DB43" s="701"/>
      <c r="DC43" s="707"/>
      <c r="DD43" s="674">
        <v>14849</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355</v>
      </c>
      <c r="C44" s="710"/>
      <c r="D44" s="710"/>
      <c r="E44" s="710"/>
      <c r="F44" s="710"/>
      <c r="G44" s="710"/>
      <c r="H44" s="710"/>
      <c r="I44" s="710"/>
      <c r="J44" s="710"/>
      <c r="K44" s="710"/>
      <c r="L44" s="710"/>
      <c r="M44" s="710"/>
      <c r="N44" s="710"/>
      <c r="O44" s="710"/>
      <c r="P44" s="710"/>
      <c r="Q44" s="711"/>
      <c r="R44" s="759">
        <v>3630191</v>
      </c>
      <c r="S44" s="760"/>
      <c r="T44" s="760"/>
      <c r="U44" s="760"/>
      <c r="V44" s="760"/>
      <c r="W44" s="760"/>
      <c r="X44" s="760"/>
      <c r="Y44" s="761"/>
      <c r="Z44" s="762">
        <v>100</v>
      </c>
      <c r="AA44" s="762"/>
      <c r="AB44" s="762"/>
      <c r="AC44" s="762"/>
      <c r="AD44" s="763">
        <v>2256722</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232825</v>
      </c>
      <c r="CS44" s="666"/>
      <c r="CT44" s="666"/>
      <c r="CU44" s="666"/>
      <c r="CV44" s="666"/>
      <c r="CW44" s="666"/>
      <c r="CX44" s="666"/>
      <c r="CY44" s="667"/>
      <c r="CZ44" s="670">
        <v>6.9</v>
      </c>
      <c r="DA44" s="671"/>
      <c r="DB44" s="671"/>
      <c r="DC44" s="683"/>
      <c r="DD44" s="674">
        <v>72714</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100393</v>
      </c>
      <c r="CS45" s="699"/>
      <c r="CT45" s="699"/>
      <c r="CU45" s="699"/>
      <c r="CV45" s="699"/>
      <c r="CW45" s="699"/>
      <c r="CX45" s="699"/>
      <c r="CY45" s="700"/>
      <c r="CZ45" s="670">
        <v>3</v>
      </c>
      <c r="DA45" s="701"/>
      <c r="DB45" s="701"/>
      <c r="DC45" s="707"/>
      <c r="DD45" s="674">
        <v>3682</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66852</v>
      </c>
      <c r="CS46" s="666"/>
      <c r="CT46" s="666"/>
      <c r="CU46" s="666"/>
      <c r="CV46" s="666"/>
      <c r="CW46" s="666"/>
      <c r="CX46" s="666"/>
      <c r="CY46" s="667"/>
      <c r="CZ46" s="670">
        <v>2</v>
      </c>
      <c r="DA46" s="671"/>
      <c r="DB46" s="671"/>
      <c r="DC46" s="683"/>
      <c r="DD46" s="674">
        <v>61752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t="s">
        <v>127</v>
      </c>
      <c r="CS47" s="699"/>
      <c r="CT47" s="699"/>
      <c r="CU47" s="699"/>
      <c r="CV47" s="699"/>
      <c r="CW47" s="699"/>
      <c r="CX47" s="699"/>
      <c r="CY47" s="700"/>
      <c r="CZ47" s="670" t="s">
        <v>127</v>
      </c>
      <c r="DA47" s="701"/>
      <c r="DB47" s="701"/>
      <c r="DC47" s="707"/>
      <c r="DD47" s="674" t="s">
        <v>127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3352366</v>
      </c>
      <c r="CS49" s="736"/>
      <c r="CT49" s="736"/>
      <c r="CU49" s="736"/>
      <c r="CV49" s="736"/>
      <c r="CW49" s="736"/>
      <c r="CX49" s="736"/>
      <c r="CY49" s="773"/>
      <c r="CZ49" s="764">
        <v>100</v>
      </c>
      <c r="DA49" s="774"/>
      <c r="DB49" s="774"/>
      <c r="DC49" s="775"/>
      <c r="DD49" s="776">
        <v>2436567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366</v>
      </c>
      <c r="DK2" s="1156"/>
      <c r="DL2" s="1156"/>
      <c r="DM2" s="1156"/>
      <c r="DN2" s="1156"/>
      <c r="DO2" s="1157"/>
      <c r="DP2" s="224"/>
      <c r="DQ2" s="1155" t="s">
        <v>367</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387</v>
      </c>
      <c r="C7" s="1112"/>
      <c r="D7" s="1112"/>
      <c r="E7" s="1112"/>
      <c r="F7" s="1112"/>
      <c r="G7" s="1112"/>
      <c r="H7" s="1112"/>
      <c r="I7" s="1112"/>
      <c r="J7" s="1112"/>
      <c r="K7" s="1112"/>
      <c r="L7" s="1112"/>
      <c r="M7" s="1112"/>
      <c r="N7" s="1112"/>
      <c r="O7" s="1112"/>
      <c r="P7" s="1113"/>
      <c r="Q7" s="1166">
        <v>3625</v>
      </c>
      <c r="R7" s="1167"/>
      <c r="S7" s="1167"/>
      <c r="T7" s="1167"/>
      <c r="U7" s="1167"/>
      <c r="V7" s="1167">
        <v>3348</v>
      </c>
      <c r="W7" s="1167"/>
      <c r="X7" s="1167"/>
      <c r="Y7" s="1167"/>
      <c r="Z7" s="1167"/>
      <c r="AA7" s="1167">
        <v>278</v>
      </c>
      <c r="AB7" s="1167"/>
      <c r="AC7" s="1167"/>
      <c r="AD7" s="1167"/>
      <c r="AE7" s="1168"/>
      <c r="AF7" s="1169">
        <v>272</v>
      </c>
      <c r="AG7" s="1170"/>
      <c r="AH7" s="1170"/>
      <c r="AI7" s="1170"/>
      <c r="AJ7" s="1171"/>
      <c r="AK7" s="1172">
        <v>16</v>
      </c>
      <c r="AL7" s="1173"/>
      <c r="AM7" s="1173"/>
      <c r="AN7" s="1173"/>
      <c r="AO7" s="1173"/>
      <c r="AP7" s="1173">
        <v>3289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608</v>
      </c>
      <c r="BT7" s="1164"/>
      <c r="BU7" s="1164"/>
      <c r="BV7" s="1164"/>
      <c r="BW7" s="1164"/>
      <c r="BX7" s="1164"/>
      <c r="BY7" s="1164"/>
      <c r="BZ7" s="1164"/>
      <c r="CA7" s="1164"/>
      <c r="CB7" s="1164"/>
      <c r="CC7" s="1164"/>
      <c r="CD7" s="1164"/>
      <c r="CE7" s="1164"/>
      <c r="CF7" s="1164"/>
      <c r="CG7" s="1176"/>
      <c r="CH7" s="1160" t="s">
        <v>614</v>
      </c>
      <c r="CI7" s="1161"/>
      <c r="CJ7" s="1161"/>
      <c r="CK7" s="1161"/>
      <c r="CL7" s="1162"/>
      <c r="CM7" s="1160">
        <v>10</v>
      </c>
      <c r="CN7" s="1161"/>
      <c r="CO7" s="1161"/>
      <c r="CP7" s="1161"/>
      <c r="CQ7" s="1162"/>
      <c r="CR7" s="1160">
        <v>5</v>
      </c>
      <c r="CS7" s="1161"/>
      <c r="CT7" s="1161"/>
      <c r="CU7" s="1161"/>
      <c r="CV7" s="1162"/>
      <c r="CW7" s="1160" t="s">
        <v>614</v>
      </c>
      <c r="CX7" s="1161"/>
      <c r="CY7" s="1161"/>
      <c r="CZ7" s="1161"/>
      <c r="DA7" s="1162"/>
      <c r="DB7" s="1160" t="s">
        <v>614</v>
      </c>
      <c r="DC7" s="1161"/>
      <c r="DD7" s="1161"/>
      <c r="DE7" s="1161"/>
      <c r="DF7" s="1162"/>
      <c r="DG7" s="1160" t="s">
        <v>527</v>
      </c>
      <c r="DH7" s="1161"/>
      <c r="DI7" s="1161"/>
      <c r="DJ7" s="1161"/>
      <c r="DK7" s="1162"/>
      <c r="DL7" s="1160" t="s">
        <v>527</v>
      </c>
      <c r="DM7" s="1161"/>
      <c r="DN7" s="1161"/>
      <c r="DO7" s="1161"/>
      <c r="DP7" s="1162"/>
      <c r="DQ7" s="1160" t="s">
        <v>527</v>
      </c>
      <c r="DR7" s="1161"/>
      <c r="DS7" s="1161"/>
      <c r="DT7" s="1161"/>
      <c r="DU7" s="1162"/>
      <c r="DV7" s="1163"/>
      <c r="DW7" s="1164"/>
      <c r="DX7" s="1164"/>
      <c r="DY7" s="1164"/>
      <c r="DZ7" s="1165"/>
      <c r="EA7" s="230"/>
    </row>
    <row r="8" spans="1:131" s="231" customFormat="1" ht="26.25" customHeight="1" x14ac:dyDescent="0.2">
      <c r="A8" s="234">
        <v>2</v>
      </c>
      <c r="B8" s="1094" t="s">
        <v>388</v>
      </c>
      <c r="C8" s="1095"/>
      <c r="D8" s="1095"/>
      <c r="E8" s="1095"/>
      <c r="F8" s="1095"/>
      <c r="G8" s="1095"/>
      <c r="H8" s="1095"/>
      <c r="I8" s="1095"/>
      <c r="J8" s="1095"/>
      <c r="K8" s="1095"/>
      <c r="L8" s="1095"/>
      <c r="M8" s="1095"/>
      <c r="N8" s="1095"/>
      <c r="O8" s="1095"/>
      <c r="P8" s="1096"/>
      <c r="Q8" s="1102">
        <v>5</v>
      </c>
      <c r="R8" s="1103"/>
      <c r="S8" s="1103"/>
      <c r="T8" s="1103"/>
      <c r="U8" s="1103"/>
      <c r="V8" s="1103">
        <v>5</v>
      </c>
      <c r="W8" s="1103"/>
      <c r="X8" s="1103"/>
      <c r="Y8" s="1103"/>
      <c r="Z8" s="1103"/>
      <c r="AA8" s="1103">
        <v>0</v>
      </c>
      <c r="AB8" s="1103"/>
      <c r="AC8" s="1103"/>
      <c r="AD8" s="1103"/>
      <c r="AE8" s="1104"/>
      <c r="AF8" s="1099">
        <v>0</v>
      </c>
      <c r="AG8" s="1100"/>
      <c r="AH8" s="1100"/>
      <c r="AI8" s="1100"/>
      <c r="AJ8" s="1101"/>
      <c r="AK8" s="1144">
        <v>0</v>
      </c>
      <c r="AL8" s="1145"/>
      <c r="AM8" s="1145"/>
      <c r="AN8" s="1145"/>
      <c r="AO8" s="1145"/>
      <c r="AP8" s="1145" t="s">
        <v>593</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390</v>
      </c>
      <c r="B23" s="1001" t="s">
        <v>391</v>
      </c>
      <c r="C23" s="1002"/>
      <c r="D23" s="1002"/>
      <c r="E23" s="1002"/>
      <c r="F23" s="1002"/>
      <c r="G23" s="1002"/>
      <c r="H23" s="1002"/>
      <c r="I23" s="1002"/>
      <c r="J23" s="1002"/>
      <c r="K23" s="1002"/>
      <c r="L23" s="1002"/>
      <c r="M23" s="1002"/>
      <c r="N23" s="1002"/>
      <c r="O23" s="1002"/>
      <c r="P23" s="1012"/>
      <c r="Q23" s="1131">
        <v>3630</v>
      </c>
      <c r="R23" s="1125"/>
      <c r="S23" s="1125"/>
      <c r="T23" s="1125"/>
      <c r="U23" s="1125"/>
      <c r="V23" s="1125">
        <v>3352</v>
      </c>
      <c r="W23" s="1125"/>
      <c r="X23" s="1125"/>
      <c r="Y23" s="1125"/>
      <c r="Z23" s="1125"/>
      <c r="AA23" s="1125">
        <v>278</v>
      </c>
      <c r="AB23" s="1125"/>
      <c r="AC23" s="1125"/>
      <c r="AD23" s="1125"/>
      <c r="AE23" s="1132"/>
      <c r="AF23" s="1133">
        <v>272</v>
      </c>
      <c r="AG23" s="1125"/>
      <c r="AH23" s="1125"/>
      <c r="AI23" s="1125"/>
      <c r="AJ23" s="1134"/>
      <c r="AK23" s="1135"/>
      <c r="AL23" s="1136"/>
      <c r="AM23" s="1136"/>
      <c r="AN23" s="1136"/>
      <c r="AO23" s="1136"/>
      <c r="AP23" s="1125">
        <v>3289</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370</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403</v>
      </c>
      <c r="C28" s="1112"/>
      <c r="D28" s="1112"/>
      <c r="E28" s="1112"/>
      <c r="F28" s="1112"/>
      <c r="G28" s="1112"/>
      <c r="H28" s="1112"/>
      <c r="I28" s="1112"/>
      <c r="J28" s="1112"/>
      <c r="K28" s="1112"/>
      <c r="L28" s="1112"/>
      <c r="M28" s="1112"/>
      <c r="N28" s="1112"/>
      <c r="O28" s="1112"/>
      <c r="P28" s="1113"/>
      <c r="Q28" s="1114">
        <v>795</v>
      </c>
      <c r="R28" s="1115"/>
      <c r="S28" s="1115"/>
      <c r="T28" s="1115"/>
      <c r="U28" s="1115"/>
      <c r="V28" s="1115">
        <v>771</v>
      </c>
      <c r="W28" s="1115"/>
      <c r="X28" s="1115"/>
      <c r="Y28" s="1115"/>
      <c r="Z28" s="1115"/>
      <c r="AA28" s="1115">
        <v>24</v>
      </c>
      <c r="AB28" s="1115"/>
      <c r="AC28" s="1115"/>
      <c r="AD28" s="1115"/>
      <c r="AE28" s="1116"/>
      <c r="AF28" s="1117">
        <v>24</v>
      </c>
      <c r="AG28" s="1115"/>
      <c r="AH28" s="1115"/>
      <c r="AI28" s="1115"/>
      <c r="AJ28" s="1118"/>
      <c r="AK28" s="1106">
        <v>59</v>
      </c>
      <c r="AL28" s="1107"/>
      <c r="AM28" s="1107"/>
      <c r="AN28" s="1107"/>
      <c r="AO28" s="1107"/>
      <c r="AP28" s="1107" t="s">
        <v>592</v>
      </c>
      <c r="AQ28" s="1107"/>
      <c r="AR28" s="1107"/>
      <c r="AS28" s="1107"/>
      <c r="AT28" s="1107"/>
      <c r="AU28" s="1107" t="s">
        <v>591</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404</v>
      </c>
      <c r="C29" s="1095"/>
      <c r="D29" s="1095"/>
      <c r="E29" s="1095"/>
      <c r="F29" s="1095"/>
      <c r="G29" s="1095"/>
      <c r="H29" s="1095"/>
      <c r="I29" s="1095"/>
      <c r="J29" s="1095"/>
      <c r="K29" s="1095"/>
      <c r="L29" s="1095"/>
      <c r="M29" s="1095"/>
      <c r="N29" s="1095"/>
      <c r="O29" s="1095"/>
      <c r="P29" s="1096"/>
      <c r="Q29" s="1102">
        <v>577</v>
      </c>
      <c r="R29" s="1103"/>
      <c r="S29" s="1103"/>
      <c r="T29" s="1103"/>
      <c r="U29" s="1103"/>
      <c r="V29" s="1103">
        <v>554</v>
      </c>
      <c r="W29" s="1103"/>
      <c r="X29" s="1103"/>
      <c r="Y29" s="1103"/>
      <c r="Z29" s="1103"/>
      <c r="AA29" s="1103">
        <v>23</v>
      </c>
      <c r="AB29" s="1103"/>
      <c r="AC29" s="1103"/>
      <c r="AD29" s="1103"/>
      <c r="AE29" s="1104"/>
      <c r="AF29" s="1099">
        <v>23</v>
      </c>
      <c r="AG29" s="1100"/>
      <c r="AH29" s="1100"/>
      <c r="AI29" s="1100"/>
      <c r="AJ29" s="1101"/>
      <c r="AK29" s="1044">
        <v>82</v>
      </c>
      <c r="AL29" s="1035"/>
      <c r="AM29" s="1035"/>
      <c r="AN29" s="1035"/>
      <c r="AO29" s="1035"/>
      <c r="AP29" s="1035" t="s">
        <v>591</v>
      </c>
      <c r="AQ29" s="1035"/>
      <c r="AR29" s="1035"/>
      <c r="AS29" s="1035"/>
      <c r="AT29" s="1035"/>
      <c r="AU29" s="1035" t="s">
        <v>591</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405</v>
      </c>
      <c r="C30" s="1095"/>
      <c r="D30" s="1095"/>
      <c r="E30" s="1095"/>
      <c r="F30" s="1095"/>
      <c r="G30" s="1095"/>
      <c r="H30" s="1095"/>
      <c r="I30" s="1095"/>
      <c r="J30" s="1095"/>
      <c r="K30" s="1095"/>
      <c r="L30" s="1095"/>
      <c r="M30" s="1095"/>
      <c r="N30" s="1095"/>
      <c r="O30" s="1095"/>
      <c r="P30" s="1096"/>
      <c r="Q30" s="1102">
        <v>144</v>
      </c>
      <c r="R30" s="1103"/>
      <c r="S30" s="1103"/>
      <c r="T30" s="1103"/>
      <c r="U30" s="1103"/>
      <c r="V30" s="1103">
        <v>143</v>
      </c>
      <c r="W30" s="1103"/>
      <c r="X30" s="1103"/>
      <c r="Y30" s="1103"/>
      <c r="Z30" s="1103"/>
      <c r="AA30" s="1103">
        <v>1</v>
      </c>
      <c r="AB30" s="1103"/>
      <c r="AC30" s="1103"/>
      <c r="AD30" s="1103"/>
      <c r="AE30" s="1104"/>
      <c r="AF30" s="1099">
        <v>1</v>
      </c>
      <c r="AG30" s="1100"/>
      <c r="AH30" s="1100"/>
      <c r="AI30" s="1100"/>
      <c r="AJ30" s="1101"/>
      <c r="AK30" s="1044">
        <v>78</v>
      </c>
      <c r="AL30" s="1035"/>
      <c r="AM30" s="1035"/>
      <c r="AN30" s="1035"/>
      <c r="AO30" s="1035"/>
      <c r="AP30" s="1035" t="s">
        <v>591</v>
      </c>
      <c r="AQ30" s="1035"/>
      <c r="AR30" s="1035"/>
      <c r="AS30" s="1035"/>
      <c r="AT30" s="1035"/>
      <c r="AU30" s="1035" t="s">
        <v>591</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406</v>
      </c>
      <c r="C31" s="1095"/>
      <c r="D31" s="1095"/>
      <c r="E31" s="1095"/>
      <c r="F31" s="1095"/>
      <c r="G31" s="1095"/>
      <c r="H31" s="1095"/>
      <c r="I31" s="1095"/>
      <c r="J31" s="1095"/>
      <c r="K31" s="1095"/>
      <c r="L31" s="1095"/>
      <c r="M31" s="1095"/>
      <c r="N31" s="1095"/>
      <c r="O31" s="1095"/>
      <c r="P31" s="1096"/>
      <c r="Q31" s="1102">
        <v>392</v>
      </c>
      <c r="R31" s="1103"/>
      <c r="S31" s="1103"/>
      <c r="T31" s="1103"/>
      <c r="U31" s="1103"/>
      <c r="V31" s="1103">
        <v>388</v>
      </c>
      <c r="W31" s="1103"/>
      <c r="X31" s="1103"/>
      <c r="Y31" s="1103"/>
      <c r="Z31" s="1103"/>
      <c r="AA31" s="1103">
        <v>4</v>
      </c>
      <c r="AB31" s="1103"/>
      <c r="AC31" s="1103"/>
      <c r="AD31" s="1103"/>
      <c r="AE31" s="1104"/>
      <c r="AF31" s="1099">
        <v>968</v>
      </c>
      <c r="AG31" s="1100"/>
      <c r="AH31" s="1100"/>
      <c r="AI31" s="1100"/>
      <c r="AJ31" s="1101"/>
      <c r="AK31" s="1044">
        <v>2</v>
      </c>
      <c r="AL31" s="1035"/>
      <c r="AM31" s="1035"/>
      <c r="AN31" s="1035"/>
      <c r="AO31" s="1035"/>
      <c r="AP31" s="1035" t="s">
        <v>591</v>
      </c>
      <c r="AQ31" s="1035"/>
      <c r="AR31" s="1035"/>
      <c r="AS31" s="1035"/>
      <c r="AT31" s="1035"/>
      <c r="AU31" s="1035" t="s">
        <v>591</v>
      </c>
      <c r="AV31" s="1035"/>
      <c r="AW31" s="1035"/>
      <c r="AX31" s="1035"/>
      <c r="AY31" s="1035"/>
      <c r="AZ31" s="1105"/>
      <c r="BA31" s="1105"/>
      <c r="BB31" s="1105"/>
      <c r="BC31" s="1105"/>
      <c r="BD31" s="1105"/>
      <c r="BE31" s="1036" t="s">
        <v>407</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408</v>
      </c>
      <c r="C32" s="1095"/>
      <c r="D32" s="1095"/>
      <c r="E32" s="1095"/>
      <c r="F32" s="1095"/>
      <c r="G32" s="1095"/>
      <c r="H32" s="1095"/>
      <c r="I32" s="1095"/>
      <c r="J32" s="1095"/>
      <c r="K32" s="1095"/>
      <c r="L32" s="1095"/>
      <c r="M32" s="1095"/>
      <c r="N32" s="1095"/>
      <c r="O32" s="1095"/>
      <c r="P32" s="1096"/>
      <c r="Q32" s="1102">
        <v>309</v>
      </c>
      <c r="R32" s="1103"/>
      <c r="S32" s="1103"/>
      <c r="T32" s="1103"/>
      <c r="U32" s="1103"/>
      <c r="V32" s="1103">
        <v>299</v>
      </c>
      <c r="W32" s="1103"/>
      <c r="X32" s="1103"/>
      <c r="Y32" s="1103"/>
      <c r="Z32" s="1103"/>
      <c r="AA32" s="1103">
        <v>9</v>
      </c>
      <c r="AB32" s="1103"/>
      <c r="AC32" s="1103"/>
      <c r="AD32" s="1103"/>
      <c r="AE32" s="1104"/>
      <c r="AF32" s="1099">
        <v>9</v>
      </c>
      <c r="AG32" s="1100"/>
      <c r="AH32" s="1100"/>
      <c r="AI32" s="1100"/>
      <c r="AJ32" s="1101"/>
      <c r="AK32" s="1044">
        <v>212</v>
      </c>
      <c r="AL32" s="1035"/>
      <c r="AM32" s="1035"/>
      <c r="AN32" s="1035"/>
      <c r="AO32" s="1035"/>
      <c r="AP32" s="1035">
        <v>480</v>
      </c>
      <c r="AQ32" s="1035"/>
      <c r="AR32" s="1035"/>
      <c r="AS32" s="1035"/>
      <c r="AT32" s="1035"/>
      <c r="AU32" s="1035">
        <v>480</v>
      </c>
      <c r="AV32" s="1035"/>
      <c r="AW32" s="1035"/>
      <c r="AX32" s="1035"/>
      <c r="AY32" s="1035"/>
      <c r="AZ32" s="1105"/>
      <c r="BA32" s="1105"/>
      <c r="BB32" s="1105"/>
      <c r="BC32" s="1105"/>
      <c r="BD32" s="1105"/>
      <c r="BE32" s="1036" t="s">
        <v>409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410</v>
      </c>
      <c r="C33" s="1095"/>
      <c r="D33" s="1095"/>
      <c r="E33" s="1095"/>
      <c r="F33" s="1095"/>
      <c r="G33" s="1095"/>
      <c r="H33" s="1095"/>
      <c r="I33" s="1095"/>
      <c r="J33" s="1095"/>
      <c r="K33" s="1095"/>
      <c r="L33" s="1095"/>
      <c r="M33" s="1095"/>
      <c r="N33" s="1095"/>
      <c r="O33" s="1095"/>
      <c r="P33" s="1096"/>
      <c r="Q33" s="1102">
        <v>77</v>
      </c>
      <c r="R33" s="1103"/>
      <c r="S33" s="1103"/>
      <c r="T33" s="1103"/>
      <c r="U33" s="1103"/>
      <c r="V33" s="1103">
        <v>71</v>
      </c>
      <c r="W33" s="1103"/>
      <c r="X33" s="1103"/>
      <c r="Y33" s="1103"/>
      <c r="Z33" s="1103"/>
      <c r="AA33" s="1103">
        <v>6</v>
      </c>
      <c r="AB33" s="1103"/>
      <c r="AC33" s="1103"/>
      <c r="AD33" s="1103"/>
      <c r="AE33" s="1104"/>
      <c r="AF33" s="1099">
        <v>6</v>
      </c>
      <c r="AG33" s="1100"/>
      <c r="AH33" s="1100"/>
      <c r="AI33" s="1100"/>
      <c r="AJ33" s="1101"/>
      <c r="AK33" s="1044">
        <v>34</v>
      </c>
      <c r="AL33" s="1035"/>
      <c r="AM33" s="1035"/>
      <c r="AN33" s="1035"/>
      <c r="AO33" s="1035"/>
      <c r="AP33" s="1035">
        <v>26</v>
      </c>
      <c r="AQ33" s="1035"/>
      <c r="AR33" s="1035"/>
      <c r="AS33" s="1035"/>
      <c r="AT33" s="1035"/>
      <c r="AU33" s="1035">
        <v>26</v>
      </c>
      <c r="AV33" s="1035"/>
      <c r="AW33" s="1035"/>
      <c r="AX33" s="1035"/>
      <c r="AY33" s="1035"/>
      <c r="AZ33" s="1105"/>
      <c r="BA33" s="1105"/>
      <c r="BB33" s="1105"/>
      <c r="BC33" s="1105"/>
      <c r="BD33" s="1105"/>
      <c r="BE33" s="1036" t="s">
        <v>411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390</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1031</v>
      </c>
      <c r="AG63" s="1023"/>
      <c r="AH63" s="1023"/>
      <c r="AI63" s="1023"/>
      <c r="AJ63" s="1086"/>
      <c r="AK63" s="1087"/>
      <c r="AL63" s="1027"/>
      <c r="AM63" s="1027"/>
      <c r="AN63" s="1027"/>
      <c r="AO63" s="1027"/>
      <c r="AP63" s="1023"/>
      <c r="AQ63" s="1023"/>
      <c r="AR63" s="1023"/>
      <c r="AS63" s="1023"/>
      <c r="AT63" s="1023"/>
      <c r="AU63" s="1023">
        <v>506</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419</v>
      </c>
      <c r="AB66" s="1066"/>
      <c r="AC66" s="1066"/>
      <c r="AD66" s="1066"/>
      <c r="AE66" s="1067"/>
      <c r="AF66" s="1071" t="s">
        <v>420</v>
      </c>
      <c r="AG66" s="1072"/>
      <c r="AH66" s="1072"/>
      <c r="AI66" s="1072"/>
      <c r="AJ66" s="1073"/>
      <c r="AK66" s="1065" t="s">
        <v>421</v>
      </c>
      <c r="AL66" s="1060"/>
      <c r="AM66" s="1060"/>
      <c r="AN66" s="1060"/>
      <c r="AO66" s="1061"/>
      <c r="AP66" s="1065" t="s">
        <v>422</v>
      </c>
      <c r="AQ66" s="1066"/>
      <c r="AR66" s="1066"/>
      <c r="AS66" s="1066"/>
      <c r="AT66" s="1067"/>
      <c r="AU66" s="1065" t="s">
        <v>423</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594</v>
      </c>
      <c r="C68" s="1050"/>
      <c r="D68" s="1050"/>
      <c r="E68" s="1050"/>
      <c r="F68" s="1050"/>
      <c r="G68" s="1050"/>
      <c r="H68" s="1050"/>
      <c r="I68" s="1050"/>
      <c r="J68" s="1050"/>
      <c r="K68" s="1050"/>
      <c r="L68" s="1050"/>
      <c r="M68" s="1050"/>
      <c r="N68" s="1050"/>
      <c r="O68" s="1050"/>
      <c r="P68" s="1051"/>
      <c r="Q68" s="1052">
        <v>1230</v>
      </c>
      <c r="R68" s="1046"/>
      <c r="S68" s="1046"/>
      <c r="T68" s="1046"/>
      <c r="U68" s="1046"/>
      <c r="V68" s="1046">
        <v>1182</v>
      </c>
      <c r="W68" s="1046"/>
      <c r="X68" s="1046"/>
      <c r="Y68" s="1046"/>
      <c r="Z68" s="1046"/>
      <c r="AA68" s="1046">
        <v>48</v>
      </c>
      <c r="AB68" s="1046"/>
      <c r="AC68" s="1046"/>
      <c r="AD68" s="1046"/>
      <c r="AE68" s="1046"/>
      <c r="AF68" s="1046">
        <v>48</v>
      </c>
      <c r="AG68" s="1046"/>
      <c r="AH68" s="1046"/>
      <c r="AI68" s="1046"/>
      <c r="AJ68" s="1046"/>
      <c r="AK68" s="1046">
        <v>13</v>
      </c>
      <c r="AL68" s="1046"/>
      <c r="AM68" s="1046"/>
      <c r="AN68" s="1046"/>
      <c r="AO68" s="1046"/>
      <c r="AP68" s="1046">
        <v>470</v>
      </c>
      <c r="AQ68" s="1046"/>
      <c r="AR68" s="1046"/>
      <c r="AS68" s="1046"/>
      <c r="AT68" s="1046"/>
      <c r="AU68" s="1046">
        <v>27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595</v>
      </c>
      <c r="C69" s="1039"/>
      <c r="D69" s="1039"/>
      <c r="E69" s="1039"/>
      <c r="F69" s="1039"/>
      <c r="G69" s="1039"/>
      <c r="H69" s="1039"/>
      <c r="I69" s="1039"/>
      <c r="J69" s="1039"/>
      <c r="K69" s="1039"/>
      <c r="L69" s="1039"/>
      <c r="M69" s="1039"/>
      <c r="N69" s="1039"/>
      <c r="O69" s="1039"/>
      <c r="P69" s="1040"/>
      <c r="Q69" s="1041">
        <v>432</v>
      </c>
      <c r="R69" s="1035"/>
      <c r="S69" s="1035"/>
      <c r="T69" s="1035"/>
      <c r="U69" s="1035"/>
      <c r="V69" s="1035">
        <v>431</v>
      </c>
      <c r="W69" s="1035"/>
      <c r="X69" s="1035"/>
      <c r="Y69" s="1035"/>
      <c r="Z69" s="1035"/>
      <c r="AA69" s="1035">
        <v>1</v>
      </c>
      <c r="AB69" s="1035"/>
      <c r="AC69" s="1035"/>
      <c r="AD69" s="1035"/>
      <c r="AE69" s="1035"/>
      <c r="AF69" s="1035">
        <v>1</v>
      </c>
      <c r="AG69" s="1035"/>
      <c r="AH69" s="1035"/>
      <c r="AI69" s="1035"/>
      <c r="AJ69" s="1035"/>
      <c r="AK69" s="1035">
        <v>28</v>
      </c>
      <c r="AL69" s="1035"/>
      <c r="AM69" s="1035"/>
      <c r="AN69" s="1035"/>
      <c r="AO69" s="1035"/>
      <c r="AP69" s="1035">
        <v>7989</v>
      </c>
      <c r="AQ69" s="1035"/>
      <c r="AR69" s="1035"/>
      <c r="AS69" s="1035"/>
      <c r="AT69" s="1035"/>
      <c r="AU69" s="1035">
        <v>414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596</v>
      </c>
      <c r="C70" s="1039"/>
      <c r="D70" s="1039"/>
      <c r="E70" s="1039"/>
      <c r="F70" s="1039"/>
      <c r="G70" s="1039"/>
      <c r="H70" s="1039"/>
      <c r="I70" s="1039"/>
      <c r="J70" s="1039"/>
      <c r="K70" s="1039"/>
      <c r="L70" s="1039"/>
      <c r="M70" s="1039"/>
      <c r="N70" s="1039"/>
      <c r="O70" s="1039"/>
      <c r="P70" s="1040"/>
      <c r="Q70" s="1041">
        <v>286</v>
      </c>
      <c r="R70" s="1035"/>
      <c r="S70" s="1035"/>
      <c r="T70" s="1035"/>
      <c r="U70" s="1035"/>
      <c r="V70" s="1035">
        <v>271</v>
      </c>
      <c r="W70" s="1035"/>
      <c r="X70" s="1035"/>
      <c r="Y70" s="1035"/>
      <c r="Z70" s="1035"/>
      <c r="AA70" s="1035">
        <v>16</v>
      </c>
      <c r="AB70" s="1035"/>
      <c r="AC70" s="1035"/>
      <c r="AD70" s="1035"/>
      <c r="AE70" s="1035"/>
      <c r="AF70" s="1035">
        <v>16</v>
      </c>
      <c r="AG70" s="1035"/>
      <c r="AH70" s="1035"/>
      <c r="AI70" s="1035"/>
      <c r="AJ70" s="1035"/>
      <c r="AK70" s="1035">
        <v>84</v>
      </c>
      <c r="AL70" s="1035"/>
      <c r="AM70" s="1035"/>
      <c r="AN70" s="1035"/>
      <c r="AO70" s="1035"/>
      <c r="AP70" s="1042" t="s">
        <v>592</v>
      </c>
      <c r="AQ70" s="1043"/>
      <c r="AR70" s="1043"/>
      <c r="AS70" s="1043"/>
      <c r="AT70" s="1044"/>
      <c r="AU70" s="1042" t="s">
        <v>592</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597</v>
      </c>
      <c r="C71" s="1039"/>
      <c r="D71" s="1039"/>
      <c r="E71" s="1039"/>
      <c r="F71" s="1039"/>
      <c r="G71" s="1039"/>
      <c r="H71" s="1039"/>
      <c r="I71" s="1039"/>
      <c r="J71" s="1039"/>
      <c r="K71" s="1039"/>
      <c r="L71" s="1039"/>
      <c r="M71" s="1039"/>
      <c r="N71" s="1039"/>
      <c r="O71" s="1039"/>
      <c r="P71" s="1040"/>
      <c r="Q71" s="1041">
        <v>61</v>
      </c>
      <c r="R71" s="1035"/>
      <c r="S71" s="1035"/>
      <c r="T71" s="1035"/>
      <c r="U71" s="1035"/>
      <c r="V71" s="1035">
        <v>60</v>
      </c>
      <c r="W71" s="1035"/>
      <c r="X71" s="1035"/>
      <c r="Y71" s="1035"/>
      <c r="Z71" s="1035"/>
      <c r="AA71" s="1035">
        <v>1</v>
      </c>
      <c r="AB71" s="1035"/>
      <c r="AC71" s="1035"/>
      <c r="AD71" s="1035"/>
      <c r="AE71" s="1035"/>
      <c r="AF71" s="1035">
        <v>1</v>
      </c>
      <c r="AG71" s="1035"/>
      <c r="AH71" s="1035"/>
      <c r="AI71" s="1035"/>
      <c r="AJ71" s="1035"/>
      <c r="AK71" s="1042" t="s">
        <v>592</v>
      </c>
      <c r="AL71" s="1043"/>
      <c r="AM71" s="1043"/>
      <c r="AN71" s="1043"/>
      <c r="AO71" s="1044"/>
      <c r="AP71" s="1042" t="s">
        <v>592</v>
      </c>
      <c r="AQ71" s="1043"/>
      <c r="AR71" s="1043"/>
      <c r="AS71" s="1043"/>
      <c r="AT71" s="1044"/>
      <c r="AU71" s="1042" t="s">
        <v>592</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598</v>
      </c>
      <c r="C72" s="1039"/>
      <c r="D72" s="1039"/>
      <c r="E72" s="1039"/>
      <c r="F72" s="1039"/>
      <c r="G72" s="1039"/>
      <c r="H72" s="1039"/>
      <c r="I72" s="1039"/>
      <c r="J72" s="1039"/>
      <c r="K72" s="1039"/>
      <c r="L72" s="1039"/>
      <c r="M72" s="1039"/>
      <c r="N72" s="1039"/>
      <c r="O72" s="1039"/>
      <c r="P72" s="1040"/>
      <c r="Q72" s="1041">
        <v>53</v>
      </c>
      <c r="R72" s="1035"/>
      <c r="S72" s="1035"/>
      <c r="T72" s="1035"/>
      <c r="U72" s="1035"/>
      <c r="V72" s="1035">
        <v>52</v>
      </c>
      <c r="W72" s="1035"/>
      <c r="X72" s="1035"/>
      <c r="Y72" s="1035"/>
      <c r="Z72" s="1035"/>
      <c r="AA72" s="1035">
        <v>1</v>
      </c>
      <c r="AB72" s="1035"/>
      <c r="AC72" s="1035"/>
      <c r="AD72" s="1035"/>
      <c r="AE72" s="1035"/>
      <c r="AF72" s="1035">
        <v>1</v>
      </c>
      <c r="AG72" s="1035"/>
      <c r="AH72" s="1035"/>
      <c r="AI72" s="1035"/>
      <c r="AJ72" s="1035"/>
      <c r="AK72" s="1042" t="s">
        <v>592</v>
      </c>
      <c r="AL72" s="1043"/>
      <c r="AM72" s="1043"/>
      <c r="AN72" s="1043"/>
      <c r="AO72" s="1044"/>
      <c r="AP72" s="1042" t="s">
        <v>592</v>
      </c>
      <c r="AQ72" s="1043"/>
      <c r="AR72" s="1043"/>
      <c r="AS72" s="1043"/>
      <c r="AT72" s="1044"/>
      <c r="AU72" s="1042" t="s">
        <v>592</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599</v>
      </c>
      <c r="C73" s="1039"/>
      <c r="D73" s="1039"/>
      <c r="E73" s="1039"/>
      <c r="F73" s="1039"/>
      <c r="G73" s="1039"/>
      <c r="H73" s="1039"/>
      <c r="I73" s="1039"/>
      <c r="J73" s="1039"/>
      <c r="K73" s="1039"/>
      <c r="L73" s="1039"/>
      <c r="M73" s="1039"/>
      <c r="N73" s="1039"/>
      <c r="O73" s="1039"/>
      <c r="P73" s="1040"/>
      <c r="Q73" s="1041">
        <v>21</v>
      </c>
      <c r="R73" s="1035"/>
      <c r="S73" s="1035"/>
      <c r="T73" s="1035"/>
      <c r="U73" s="1035"/>
      <c r="V73" s="1035">
        <v>20</v>
      </c>
      <c r="W73" s="1035"/>
      <c r="X73" s="1035"/>
      <c r="Y73" s="1035"/>
      <c r="Z73" s="1035"/>
      <c r="AA73" s="1035">
        <v>1</v>
      </c>
      <c r="AB73" s="1035"/>
      <c r="AC73" s="1035"/>
      <c r="AD73" s="1035"/>
      <c r="AE73" s="1035"/>
      <c r="AF73" s="1035">
        <v>1</v>
      </c>
      <c r="AG73" s="1035"/>
      <c r="AH73" s="1035"/>
      <c r="AI73" s="1035"/>
      <c r="AJ73" s="1035"/>
      <c r="AK73" s="1042" t="s">
        <v>592</v>
      </c>
      <c r="AL73" s="1043"/>
      <c r="AM73" s="1043"/>
      <c r="AN73" s="1043"/>
      <c r="AO73" s="1044"/>
      <c r="AP73" s="1042" t="s">
        <v>592</v>
      </c>
      <c r="AQ73" s="1043"/>
      <c r="AR73" s="1043"/>
      <c r="AS73" s="1043"/>
      <c r="AT73" s="1044"/>
      <c r="AU73" s="1042" t="s">
        <v>592</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600</v>
      </c>
      <c r="C74" s="1039"/>
      <c r="D74" s="1039"/>
      <c r="E74" s="1039"/>
      <c r="F74" s="1039"/>
      <c r="G74" s="1039"/>
      <c r="H74" s="1039"/>
      <c r="I74" s="1039"/>
      <c r="J74" s="1039"/>
      <c r="K74" s="1039"/>
      <c r="L74" s="1039"/>
      <c r="M74" s="1039"/>
      <c r="N74" s="1039"/>
      <c r="O74" s="1039"/>
      <c r="P74" s="1040"/>
      <c r="Q74" s="1041">
        <v>7598</v>
      </c>
      <c r="R74" s="1035"/>
      <c r="S74" s="1035"/>
      <c r="T74" s="1035"/>
      <c r="U74" s="1035"/>
      <c r="V74" s="1035">
        <v>6072</v>
      </c>
      <c r="W74" s="1035"/>
      <c r="X74" s="1035"/>
      <c r="Y74" s="1035"/>
      <c r="Z74" s="1035"/>
      <c r="AA74" s="1035">
        <v>1526</v>
      </c>
      <c r="AB74" s="1035"/>
      <c r="AC74" s="1035"/>
      <c r="AD74" s="1035"/>
      <c r="AE74" s="1035"/>
      <c r="AF74" s="1035">
        <v>1526</v>
      </c>
      <c r="AG74" s="1035"/>
      <c r="AH74" s="1035"/>
      <c r="AI74" s="1035"/>
      <c r="AJ74" s="1035"/>
      <c r="AK74" s="1035">
        <v>16</v>
      </c>
      <c r="AL74" s="1035"/>
      <c r="AM74" s="1035"/>
      <c r="AN74" s="1035"/>
      <c r="AO74" s="1035"/>
      <c r="AP74" s="1042" t="s">
        <v>592</v>
      </c>
      <c r="AQ74" s="1043"/>
      <c r="AR74" s="1043"/>
      <c r="AS74" s="1043"/>
      <c r="AT74" s="1044"/>
      <c r="AU74" s="1042" t="s">
        <v>592</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601</v>
      </c>
      <c r="C75" s="1039"/>
      <c r="D75" s="1039"/>
      <c r="E75" s="1039"/>
      <c r="F75" s="1039"/>
      <c r="G75" s="1039"/>
      <c r="H75" s="1039"/>
      <c r="I75" s="1039"/>
      <c r="J75" s="1039"/>
      <c r="K75" s="1039"/>
      <c r="L75" s="1039"/>
      <c r="M75" s="1039"/>
      <c r="N75" s="1039"/>
      <c r="O75" s="1039"/>
      <c r="P75" s="1040"/>
      <c r="Q75" s="1045">
        <v>267</v>
      </c>
      <c r="R75" s="1043"/>
      <c r="S75" s="1043"/>
      <c r="T75" s="1043"/>
      <c r="U75" s="1044"/>
      <c r="V75" s="1042">
        <v>254</v>
      </c>
      <c r="W75" s="1043"/>
      <c r="X75" s="1043"/>
      <c r="Y75" s="1043"/>
      <c r="Z75" s="1044"/>
      <c r="AA75" s="1042">
        <v>13</v>
      </c>
      <c r="AB75" s="1043"/>
      <c r="AC75" s="1043"/>
      <c r="AD75" s="1043"/>
      <c r="AE75" s="1044"/>
      <c r="AF75" s="1042">
        <v>13</v>
      </c>
      <c r="AG75" s="1043"/>
      <c r="AH75" s="1043"/>
      <c r="AI75" s="1043"/>
      <c r="AJ75" s="1044"/>
      <c r="AK75" s="1042" t="s">
        <v>592</v>
      </c>
      <c r="AL75" s="1043"/>
      <c r="AM75" s="1043"/>
      <c r="AN75" s="1043"/>
      <c r="AO75" s="1044"/>
      <c r="AP75" s="1042">
        <v>528</v>
      </c>
      <c r="AQ75" s="1043"/>
      <c r="AR75" s="1043"/>
      <c r="AS75" s="1043"/>
      <c r="AT75" s="1044"/>
      <c r="AU75" s="1042">
        <v>1</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602</v>
      </c>
      <c r="C76" s="1039"/>
      <c r="D76" s="1039"/>
      <c r="E76" s="1039"/>
      <c r="F76" s="1039"/>
      <c r="G76" s="1039"/>
      <c r="H76" s="1039"/>
      <c r="I76" s="1039"/>
      <c r="J76" s="1039"/>
      <c r="K76" s="1039"/>
      <c r="L76" s="1039"/>
      <c r="M76" s="1039"/>
      <c r="N76" s="1039"/>
      <c r="O76" s="1039"/>
      <c r="P76" s="1040"/>
      <c r="Q76" s="1045">
        <v>4</v>
      </c>
      <c r="R76" s="1043"/>
      <c r="S76" s="1043"/>
      <c r="T76" s="1043"/>
      <c r="U76" s="1044"/>
      <c r="V76" s="1042">
        <v>2</v>
      </c>
      <c r="W76" s="1043"/>
      <c r="X76" s="1043"/>
      <c r="Y76" s="1043"/>
      <c r="Z76" s="1044"/>
      <c r="AA76" s="1042">
        <v>2</v>
      </c>
      <c r="AB76" s="1043"/>
      <c r="AC76" s="1043"/>
      <c r="AD76" s="1043"/>
      <c r="AE76" s="1044"/>
      <c r="AF76" s="1042">
        <v>2</v>
      </c>
      <c r="AG76" s="1043"/>
      <c r="AH76" s="1043"/>
      <c r="AI76" s="1043"/>
      <c r="AJ76" s="1044"/>
      <c r="AK76" s="1042">
        <v>0</v>
      </c>
      <c r="AL76" s="1043"/>
      <c r="AM76" s="1043"/>
      <c r="AN76" s="1043"/>
      <c r="AO76" s="1044"/>
      <c r="AP76" s="1042" t="s">
        <v>592</v>
      </c>
      <c r="AQ76" s="1043"/>
      <c r="AR76" s="1043"/>
      <c r="AS76" s="1043"/>
      <c r="AT76" s="1044"/>
      <c r="AU76" s="1042" t="s">
        <v>592</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603</v>
      </c>
      <c r="C77" s="1039"/>
      <c r="D77" s="1039"/>
      <c r="E77" s="1039"/>
      <c r="F77" s="1039"/>
      <c r="G77" s="1039"/>
      <c r="H77" s="1039"/>
      <c r="I77" s="1039"/>
      <c r="J77" s="1039"/>
      <c r="K77" s="1039"/>
      <c r="L77" s="1039"/>
      <c r="M77" s="1039"/>
      <c r="N77" s="1039"/>
      <c r="O77" s="1039"/>
      <c r="P77" s="1040"/>
      <c r="Q77" s="1045">
        <v>405</v>
      </c>
      <c r="R77" s="1043"/>
      <c r="S77" s="1043"/>
      <c r="T77" s="1043"/>
      <c r="U77" s="1044"/>
      <c r="V77" s="1042">
        <v>402</v>
      </c>
      <c r="W77" s="1043"/>
      <c r="X77" s="1043"/>
      <c r="Y77" s="1043"/>
      <c r="Z77" s="1044"/>
      <c r="AA77" s="1042">
        <v>3</v>
      </c>
      <c r="AB77" s="1043"/>
      <c r="AC77" s="1043"/>
      <c r="AD77" s="1043"/>
      <c r="AE77" s="1044"/>
      <c r="AF77" s="1042">
        <v>3</v>
      </c>
      <c r="AG77" s="1043"/>
      <c r="AH77" s="1043"/>
      <c r="AI77" s="1043"/>
      <c r="AJ77" s="1044"/>
      <c r="AK77" s="1042" t="s">
        <v>592</v>
      </c>
      <c r="AL77" s="1043"/>
      <c r="AM77" s="1043"/>
      <c r="AN77" s="1043"/>
      <c r="AO77" s="1044"/>
      <c r="AP77" s="1042" t="s">
        <v>592</v>
      </c>
      <c r="AQ77" s="1043"/>
      <c r="AR77" s="1043"/>
      <c r="AS77" s="1043"/>
      <c r="AT77" s="1044"/>
      <c r="AU77" s="1042" t="s">
        <v>592</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604</v>
      </c>
      <c r="C78" s="1039"/>
      <c r="D78" s="1039"/>
      <c r="E78" s="1039"/>
      <c r="F78" s="1039"/>
      <c r="G78" s="1039"/>
      <c r="H78" s="1039"/>
      <c r="I78" s="1039"/>
      <c r="J78" s="1039"/>
      <c r="K78" s="1039"/>
      <c r="L78" s="1039"/>
      <c r="M78" s="1039"/>
      <c r="N78" s="1039"/>
      <c r="O78" s="1039"/>
      <c r="P78" s="1040"/>
      <c r="Q78" s="1041">
        <v>231</v>
      </c>
      <c r="R78" s="1035"/>
      <c r="S78" s="1035"/>
      <c r="T78" s="1035"/>
      <c r="U78" s="1035"/>
      <c r="V78" s="1035">
        <v>150</v>
      </c>
      <c r="W78" s="1035"/>
      <c r="X78" s="1035"/>
      <c r="Y78" s="1035"/>
      <c r="Z78" s="1035"/>
      <c r="AA78" s="1035">
        <v>81</v>
      </c>
      <c r="AB78" s="1035"/>
      <c r="AC78" s="1035"/>
      <c r="AD78" s="1035"/>
      <c r="AE78" s="1035"/>
      <c r="AF78" s="1035">
        <v>81</v>
      </c>
      <c r="AG78" s="1035"/>
      <c r="AH78" s="1035"/>
      <c r="AI78" s="1035"/>
      <c r="AJ78" s="1035"/>
      <c r="AK78" s="1042" t="s">
        <v>592</v>
      </c>
      <c r="AL78" s="1043"/>
      <c r="AM78" s="1043"/>
      <c r="AN78" s="1043"/>
      <c r="AO78" s="1044"/>
      <c r="AP78" s="1042" t="s">
        <v>592</v>
      </c>
      <c r="AQ78" s="1043"/>
      <c r="AR78" s="1043"/>
      <c r="AS78" s="1043"/>
      <c r="AT78" s="1044"/>
      <c r="AU78" s="1042" t="s">
        <v>592</v>
      </c>
      <c r="AV78" s="1043"/>
      <c r="AW78" s="1043"/>
      <c r="AX78" s="1043"/>
      <c r="AY78" s="1044"/>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t="s">
        <v>605</v>
      </c>
      <c r="C79" s="1039"/>
      <c r="D79" s="1039"/>
      <c r="E79" s="1039"/>
      <c r="F79" s="1039"/>
      <c r="G79" s="1039"/>
      <c r="H79" s="1039"/>
      <c r="I79" s="1039"/>
      <c r="J79" s="1039"/>
      <c r="K79" s="1039"/>
      <c r="L79" s="1039"/>
      <c r="M79" s="1039"/>
      <c r="N79" s="1039"/>
      <c r="O79" s="1039"/>
      <c r="P79" s="1040"/>
      <c r="Q79" s="1041">
        <v>35</v>
      </c>
      <c r="R79" s="1035"/>
      <c r="S79" s="1035"/>
      <c r="T79" s="1035"/>
      <c r="U79" s="1035"/>
      <c r="V79" s="1035">
        <v>23</v>
      </c>
      <c r="W79" s="1035"/>
      <c r="X79" s="1035"/>
      <c r="Y79" s="1035"/>
      <c r="Z79" s="1035"/>
      <c r="AA79" s="1035">
        <v>12</v>
      </c>
      <c r="AB79" s="1035"/>
      <c r="AC79" s="1035"/>
      <c r="AD79" s="1035"/>
      <c r="AE79" s="1035"/>
      <c r="AF79" s="1035">
        <v>12</v>
      </c>
      <c r="AG79" s="1035"/>
      <c r="AH79" s="1035"/>
      <c r="AI79" s="1035"/>
      <c r="AJ79" s="1035"/>
      <c r="AK79" s="1042" t="s">
        <v>592</v>
      </c>
      <c r="AL79" s="1043"/>
      <c r="AM79" s="1043"/>
      <c r="AN79" s="1043"/>
      <c r="AO79" s="1044"/>
      <c r="AP79" s="1042" t="s">
        <v>592</v>
      </c>
      <c r="AQ79" s="1043"/>
      <c r="AR79" s="1043"/>
      <c r="AS79" s="1043"/>
      <c r="AT79" s="1044"/>
      <c r="AU79" s="1042" t="s">
        <v>592</v>
      </c>
      <c r="AV79" s="1043"/>
      <c r="AW79" s="1043"/>
      <c r="AX79" s="1043"/>
      <c r="AY79" s="1044"/>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t="s">
        <v>606</v>
      </c>
      <c r="C80" s="1039"/>
      <c r="D80" s="1039"/>
      <c r="E80" s="1039"/>
      <c r="F80" s="1039"/>
      <c r="G80" s="1039"/>
      <c r="H80" s="1039"/>
      <c r="I80" s="1039"/>
      <c r="J80" s="1039"/>
      <c r="K80" s="1039"/>
      <c r="L80" s="1039"/>
      <c r="M80" s="1039"/>
      <c r="N80" s="1039"/>
      <c r="O80" s="1039"/>
      <c r="P80" s="1040"/>
      <c r="Q80" s="1041">
        <v>190</v>
      </c>
      <c r="R80" s="1035"/>
      <c r="S80" s="1035"/>
      <c r="T80" s="1035"/>
      <c r="U80" s="1035"/>
      <c r="V80" s="1035">
        <v>186</v>
      </c>
      <c r="W80" s="1035"/>
      <c r="X80" s="1035"/>
      <c r="Y80" s="1035"/>
      <c r="Z80" s="1035"/>
      <c r="AA80" s="1035">
        <v>3</v>
      </c>
      <c r="AB80" s="1035"/>
      <c r="AC80" s="1035"/>
      <c r="AD80" s="1035"/>
      <c r="AE80" s="1035"/>
      <c r="AF80" s="1035">
        <v>3</v>
      </c>
      <c r="AG80" s="1035"/>
      <c r="AH80" s="1035"/>
      <c r="AI80" s="1035"/>
      <c r="AJ80" s="1035"/>
      <c r="AK80" s="1042" t="s">
        <v>592</v>
      </c>
      <c r="AL80" s="1043"/>
      <c r="AM80" s="1043"/>
      <c r="AN80" s="1043"/>
      <c r="AO80" s="1044"/>
      <c r="AP80" s="1042" t="s">
        <v>592</v>
      </c>
      <c r="AQ80" s="1043"/>
      <c r="AR80" s="1043"/>
      <c r="AS80" s="1043"/>
      <c r="AT80" s="1044"/>
      <c r="AU80" s="1042" t="s">
        <v>592</v>
      </c>
      <c r="AV80" s="1043"/>
      <c r="AW80" s="1043"/>
      <c r="AX80" s="1043"/>
      <c r="AY80" s="1044"/>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t="s">
        <v>607</v>
      </c>
      <c r="C81" s="1039"/>
      <c r="D81" s="1039"/>
      <c r="E81" s="1039"/>
      <c r="F81" s="1039"/>
      <c r="G81" s="1039"/>
      <c r="H81" s="1039"/>
      <c r="I81" s="1039"/>
      <c r="J81" s="1039"/>
      <c r="K81" s="1039"/>
      <c r="L81" s="1039"/>
      <c r="M81" s="1039"/>
      <c r="N81" s="1039"/>
      <c r="O81" s="1039"/>
      <c r="P81" s="1040"/>
      <c r="Q81" s="1041">
        <v>239380</v>
      </c>
      <c r="R81" s="1035"/>
      <c r="S81" s="1035"/>
      <c r="T81" s="1035"/>
      <c r="U81" s="1035"/>
      <c r="V81" s="1035">
        <v>224695</v>
      </c>
      <c r="W81" s="1035"/>
      <c r="X81" s="1035"/>
      <c r="Y81" s="1035"/>
      <c r="Z81" s="1035"/>
      <c r="AA81" s="1035">
        <v>14685</v>
      </c>
      <c r="AB81" s="1035"/>
      <c r="AC81" s="1035"/>
      <c r="AD81" s="1035"/>
      <c r="AE81" s="1035"/>
      <c r="AF81" s="1035">
        <v>14685</v>
      </c>
      <c r="AG81" s="1035"/>
      <c r="AH81" s="1035"/>
      <c r="AI81" s="1035"/>
      <c r="AJ81" s="1035"/>
      <c r="AK81" s="1042" t="s">
        <v>592</v>
      </c>
      <c r="AL81" s="1043"/>
      <c r="AM81" s="1043"/>
      <c r="AN81" s="1043"/>
      <c r="AO81" s="1044"/>
      <c r="AP81" s="1042" t="s">
        <v>592</v>
      </c>
      <c r="AQ81" s="1043"/>
      <c r="AR81" s="1043"/>
      <c r="AS81" s="1043"/>
      <c r="AT81" s="1044"/>
      <c r="AU81" s="1042" t="s">
        <v>592</v>
      </c>
      <c r="AV81" s="1043"/>
      <c r="AW81" s="1043"/>
      <c r="AX81" s="1043"/>
      <c r="AY81" s="1044"/>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390</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16393</v>
      </c>
      <c r="AG88" s="1023"/>
      <c r="AH88" s="1023"/>
      <c r="AI88" s="1023"/>
      <c r="AJ88" s="1023"/>
      <c r="AK88" s="1027"/>
      <c r="AL88" s="1027"/>
      <c r="AM88" s="1027"/>
      <c r="AN88" s="1027"/>
      <c r="AO88" s="1027"/>
      <c r="AP88" s="1023">
        <v>141</v>
      </c>
      <c r="AQ88" s="1023"/>
      <c r="AR88" s="1023"/>
      <c r="AS88" s="1023"/>
      <c r="AT88" s="1023"/>
      <c r="AU88" s="1023">
        <v>442</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304</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304</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304</v>
      </c>
      <c r="DR109" s="960"/>
      <c r="DS109" s="960"/>
      <c r="DT109" s="960"/>
      <c r="DU109" s="961"/>
      <c r="DV109" s="962" t="s">
        <v>435</v>
      </c>
      <c r="DW109" s="960"/>
      <c r="DX109" s="960"/>
      <c r="DY109" s="960"/>
      <c r="DZ109" s="993"/>
    </row>
    <row r="110" spans="1:131" s="226" customFormat="1" ht="26.25" customHeight="1" x14ac:dyDescent="0.2">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178145</v>
      </c>
      <c r="AB110" s="953"/>
      <c r="AC110" s="953"/>
      <c r="AD110" s="953"/>
      <c r="AE110" s="954"/>
      <c r="AF110" s="955">
        <v>218817</v>
      </c>
      <c r="AG110" s="953"/>
      <c r="AH110" s="953"/>
      <c r="AI110" s="953"/>
      <c r="AJ110" s="954"/>
      <c r="AK110" s="955">
        <v>230911</v>
      </c>
      <c r="AL110" s="953"/>
      <c r="AM110" s="953"/>
      <c r="AN110" s="953"/>
      <c r="AO110" s="954"/>
      <c r="AP110" s="956">
        <v>11.2</v>
      </c>
      <c r="AQ110" s="957"/>
      <c r="AR110" s="957"/>
      <c r="AS110" s="957"/>
      <c r="AT110" s="958"/>
      <c r="AU110" s="994" t="s">
        <v>72</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3234548</v>
      </c>
      <c r="BR110" s="906"/>
      <c r="BS110" s="906"/>
      <c r="BT110" s="906"/>
      <c r="BU110" s="906"/>
      <c r="BV110" s="906">
        <v>3265196</v>
      </c>
      <c r="BW110" s="906"/>
      <c r="BX110" s="906"/>
      <c r="BY110" s="906"/>
      <c r="BZ110" s="906"/>
      <c r="CA110" s="906">
        <v>3288661</v>
      </c>
      <c r="CB110" s="906"/>
      <c r="CC110" s="906"/>
      <c r="CD110" s="906"/>
      <c r="CE110" s="906"/>
      <c r="CF110" s="930">
        <v>159.9</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441</v>
      </c>
      <c r="DH110" s="906"/>
      <c r="DI110" s="906"/>
      <c r="DJ110" s="906"/>
      <c r="DK110" s="906"/>
      <c r="DL110" s="906" t="s">
        <v>442</v>
      </c>
      <c r="DM110" s="906"/>
      <c r="DN110" s="906"/>
      <c r="DO110" s="906"/>
      <c r="DP110" s="906"/>
      <c r="DQ110" s="906" t="s">
        <v>442</v>
      </c>
      <c r="DR110" s="906"/>
      <c r="DS110" s="906"/>
      <c r="DT110" s="906"/>
      <c r="DU110" s="906"/>
      <c r="DV110" s="907" t="s">
        <v>442</v>
      </c>
      <c r="DW110" s="907"/>
      <c r="DX110" s="907"/>
      <c r="DY110" s="907"/>
      <c r="DZ110" s="908"/>
    </row>
    <row r="111" spans="1:131" s="226" customFormat="1" ht="26.25" customHeight="1" x14ac:dyDescent="0.2">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442</v>
      </c>
      <c r="AB111" s="983"/>
      <c r="AC111" s="983"/>
      <c r="AD111" s="983"/>
      <c r="AE111" s="984"/>
      <c r="AF111" s="985" t="s">
        <v>442</v>
      </c>
      <c r="AG111" s="983"/>
      <c r="AH111" s="983"/>
      <c r="AI111" s="983"/>
      <c r="AJ111" s="984"/>
      <c r="AK111" s="985" t="s">
        <v>442</v>
      </c>
      <c r="AL111" s="983"/>
      <c r="AM111" s="983"/>
      <c r="AN111" s="983"/>
      <c r="AO111" s="984"/>
      <c r="AP111" s="986" t="s">
        <v>444</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446</v>
      </c>
      <c r="BR111" s="881"/>
      <c r="BS111" s="881"/>
      <c r="BT111" s="881"/>
      <c r="BU111" s="881"/>
      <c r="BV111" s="881" t="s">
        <v>442</v>
      </c>
      <c r="BW111" s="881"/>
      <c r="BX111" s="881"/>
      <c r="BY111" s="881"/>
      <c r="BZ111" s="881"/>
      <c r="CA111" s="881" t="s">
        <v>447</v>
      </c>
      <c r="CB111" s="881"/>
      <c r="CC111" s="881"/>
      <c r="CD111" s="881"/>
      <c r="CE111" s="881"/>
      <c r="CF111" s="939" t="s">
        <v>448</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128</v>
      </c>
      <c r="DH111" s="881"/>
      <c r="DI111" s="881"/>
      <c r="DJ111" s="881"/>
      <c r="DK111" s="881"/>
      <c r="DL111" s="881" t="s">
        <v>442</v>
      </c>
      <c r="DM111" s="881"/>
      <c r="DN111" s="881"/>
      <c r="DO111" s="881"/>
      <c r="DP111" s="881"/>
      <c r="DQ111" s="881" t="s">
        <v>444</v>
      </c>
      <c r="DR111" s="881"/>
      <c r="DS111" s="881"/>
      <c r="DT111" s="881"/>
      <c r="DU111" s="881"/>
      <c r="DV111" s="858" t="s">
        <v>450</v>
      </c>
      <c r="DW111" s="858"/>
      <c r="DX111" s="858"/>
      <c r="DY111" s="858"/>
      <c r="DZ111" s="859"/>
    </row>
    <row r="112" spans="1:131" s="226" customFormat="1" ht="26.25" customHeight="1" x14ac:dyDescent="0.2">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446</v>
      </c>
      <c r="AB112" s="844"/>
      <c r="AC112" s="844"/>
      <c r="AD112" s="844"/>
      <c r="AE112" s="845"/>
      <c r="AF112" s="846" t="s">
        <v>447</v>
      </c>
      <c r="AG112" s="844"/>
      <c r="AH112" s="844"/>
      <c r="AI112" s="844"/>
      <c r="AJ112" s="845"/>
      <c r="AK112" s="846" t="s">
        <v>453</v>
      </c>
      <c r="AL112" s="844"/>
      <c r="AM112" s="844"/>
      <c r="AN112" s="844"/>
      <c r="AO112" s="845"/>
      <c r="AP112" s="888" t="s">
        <v>448</v>
      </c>
      <c r="AQ112" s="889"/>
      <c r="AR112" s="889"/>
      <c r="AS112" s="889"/>
      <c r="AT112" s="890"/>
      <c r="AU112" s="996"/>
      <c r="AV112" s="997"/>
      <c r="AW112" s="997"/>
      <c r="AX112" s="997"/>
      <c r="AY112" s="997"/>
      <c r="AZ112" s="879" t="s">
        <v>454</v>
      </c>
      <c r="BA112" s="816"/>
      <c r="BB112" s="816"/>
      <c r="BC112" s="816"/>
      <c r="BD112" s="816"/>
      <c r="BE112" s="816"/>
      <c r="BF112" s="816"/>
      <c r="BG112" s="816"/>
      <c r="BH112" s="816"/>
      <c r="BI112" s="816"/>
      <c r="BJ112" s="816"/>
      <c r="BK112" s="816"/>
      <c r="BL112" s="816"/>
      <c r="BM112" s="816"/>
      <c r="BN112" s="816"/>
      <c r="BO112" s="816"/>
      <c r="BP112" s="817"/>
      <c r="BQ112" s="880">
        <v>748896</v>
      </c>
      <c r="BR112" s="881"/>
      <c r="BS112" s="881"/>
      <c r="BT112" s="881"/>
      <c r="BU112" s="881"/>
      <c r="BV112" s="881">
        <v>618415</v>
      </c>
      <c r="BW112" s="881"/>
      <c r="BX112" s="881"/>
      <c r="BY112" s="881"/>
      <c r="BZ112" s="881"/>
      <c r="CA112" s="881">
        <v>506098</v>
      </c>
      <c r="CB112" s="881"/>
      <c r="CC112" s="881"/>
      <c r="CD112" s="881"/>
      <c r="CE112" s="881"/>
      <c r="CF112" s="939">
        <v>24.6</v>
      </c>
      <c r="CG112" s="940"/>
      <c r="CH112" s="940"/>
      <c r="CI112" s="940"/>
      <c r="CJ112" s="940"/>
      <c r="CK112" s="991"/>
      <c r="CL112" s="885"/>
      <c r="CM112" s="879" t="s">
        <v>455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446</v>
      </c>
      <c r="DH112" s="881"/>
      <c r="DI112" s="881"/>
      <c r="DJ112" s="881"/>
      <c r="DK112" s="881"/>
      <c r="DL112" s="881" t="s">
        <v>446</v>
      </c>
      <c r="DM112" s="881"/>
      <c r="DN112" s="881"/>
      <c r="DO112" s="881"/>
      <c r="DP112" s="881"/>
      <c r="DQ112" s="881" t="s">
        <v>446</v>
      </c>
      <c r="DR112" s="881"/>
      <c r="DS112" s="881"/>
      <c r="DT112" s="881"/>
      <c r="DU112" s="881"/>
      <c r="DV112" s="858" t="s">
        <v>456</v>
      </c>
      <c r="DW112" s="858"/>
      <c r="DX112" s="858"/>
      <c r="DY112" s="858"/>
      <c r="DZ112" s="859"/>
    </row>
    <row r="113" spans="1:130" s="226" customFormat="1" ht="26.25" customHeight="1" x14ac:dyDescent="0.2">
      <c r="A113" s="978"/>
      <c r="B113" s="979"/>
      <c r="C113" s="816" t="s">
        <v>457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180727</v>
      </c>
      <c r="AB113" s="983"/>
      <c r="AC113" s="983"/>
      <c r="AD113" s="983"/>
      <c r="AE113" s="984"/>
      <c r="AF113" s="985">
        <v>170439</v>
      </c>
      <c r="AG113" s="983"/>
      <c r="AH113" s="983"/>
      <c r="AI113" s="983"/>
      <c r="AJ113" s="984"/>
      <c r="AK113" s="985">
        <v>153952</v>
      </c>
      <c r="AL113" s="983"/>
      <c r="AM113" s="983"/>
      <c r="AN113" s="983"/>
      <c r="AO113" s="984"/>
      <c r="AP113" s="986">
        <v>7.5</v>
      </c>
      <c r="AQ113" s="987"/>
      <c r="AR113" s="987"/>
      <c r="AS113" s="987"/>
      <c r="AT113" s="988"/>
      <c r="AU113" s="996"/>
      <c r="AV113" s="997"/>
      <c r="AW113" s="997"/>
      <c r="AX113" s="997"/>
      <c r="AY113" s="997"/>
      <c r="AZ113" s="879" t="s">
        <v>458</v>
      </c>
      <c r="BA113" s="816"/>
      <c r="BB113" s="816"/>
      <c r="BC113" s="816"/>
      <c r="BD113" s="816"/>
      <c r="BE113" s="816"/>
      <c r="BF113" s="816"/>
      <c r="BG113" s="816"/>
      <c r="BH113" s="816"/>
      <c r="BI113" s="816"/>
      <c r="BJ113" s="816"/>
      <c r="BK113" s="816"/>
      <c r="BL113" s="816"/>
      <c r="BM113" s="816"/>
      <c r="BN113" s="816"/>
      <c r="BO113" s="816"/>
      <c r="BP113" s="817"/>
      <c r="BQ113" s="880">
        <v>455009</v>
      </c>
      <c r="BR113" s="881"/>
      <c r="BS113" s="881"/>
      <c r="BT113" s="881"/>
      <c r="BU113" s="881"/>
      <c r="BV113" s="881">
        <v>451746</v>
      </c>
      <c r="BW113" s="881"/>
      <c r="BX113" s="881"/>
      <c r="BY113" s="881"/>
      <c r="BZ113" s="881"/>
      <c r="CA113" s="881">
        <v>441475</v>
      </c>
      <c r="CB113" s="881"/>
      <c r="CC113" s="881"/>
      <c r="CD113" s="881"/>
      <c r="CE113" s="881"/>
      <c r="CF113" s="939">
        <v>21.5</v>
      </c>
      <c r="CG113" s="940"/>
      <c r="CH113" s="940"/>
      <c r="CI113" s="940"/>
      <c r="CJ113" s="940"/>
      <c r="CK113" s="991"/>
      <c r="CL113" s="885"/>
      <c r="CM113" s="879" t="s">
        <v>459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442</v>
      </c>
      <c r="DH113" s="844"/>
      <c r="DI113" s="844"/>
      <c r="DJ113" s="844"/>
      <c r="DK113" s="845"/>
      <c r="DL113" s="846" t="s">
        <v>460</v>
      </c>
      <c r="DM113" s="844"/>
      <c r="DN113" s="844"/>
      <c r="DO113" s="844"/>
      <c r="DP113" s="845"/>
      <c r="DQ113" s="846" t="s">
        <v>456</v>
      </c>
      <c r="DR113" s="844"/>
      <c r="DS113" s="844"/>
      <c r="DT113" s="844"/>
      <c r="DU113" s="845"/>
      <c r="DV113" s="888" t="s">
        <v>447</v>
      </c>
      <c r="DW113" s="889"/>
      <c r="DX113" s="889"/>
      <c r="DY113" s="889"/>
      <c r="DZ113" s="890"/>
    </row>
    <row r="114" spans="1:130" s="226" customFormat="1" ht="26.25" customHeight="1" x14ac:dyDescent="0.2">
      <c r="A114" s="978"/>
      <c r="B114" s="979"/>
      <c r="C114" s="816" t="s">
        <v>461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929</v>
      </c>
      <c r="AB114" s="844"/>
      <c r="AC114" s="844"/>
      <c r="AD114" s="844"/>
      <c r="AE114" s="845"/>
      <c r="AF114" s="846">
        <v>9857</v>
      </c>
      <c r="AG114" s="844"/>
      <c r="AH114" s="844"/>
      <c r="AI114" s="844"/>
      <c r="AJ114" s="845"/>
      <c r="AK114" s="846">
        <v>10781</v>
      </c>
      <c r="AL114" s="844"/>
      <c r="AM114" s="844"/>
      <c r="AN114" s="844"/>
      <c r="AO114" s="845"/>
      <c r="AP114" s="888">
        <v>0.5</v>
      </c>
      <c r="AQ114" s="889"/>
      <c r="AR114" s="889"/>
      <c r="AS114" s="889"/>
      <c r="AT114" s="890"/>
      <c r="AU114" s="996"/>
      <c r="AV114" s="997"/>
      <c r="AW114" s="997"/>
      <c r="AX114" s="997"/>
      <c r="AY114" s="997"/>
      <c r="AZ114" s="879" t="s">
        <v>462</v>
      </c>
      <c r="BA114" s="816"/>
      <c r="BB114" s="816"/>
      <c r="BC114" s="816"/>
      <c r="BD114" s="816"/>
      <c r="BE114" s="816"/>
      <c r="BF114" s="816"/>
      <c r="BG114" s="816"/>
      <c r="BH114" s="816"/>
      <c r="BI114" s="816"/>
      <c r="BJ114" s="816"/>
      <c r="BK114" s="816"/>
      <c r="BL114" s="816"/>
      <c r="BM114" s="816"/>
      <c r="BN114" s="816"/>
      <c r="BO114" s="816"/>
      <c r="BP114" s="817"/>
      <c r="BQ114" s="880" t="s">
        <v>128</v>
      </c>
      <c r="BR114" s="881"/>
      <c r="BS114" s="881"/>
      <c r="BT114" s="881"/>
      <c r="BU114" s="881"/>
      <c r="BV114" s="881" t="s">
        <v>460</v>
      </c>
      <c r="BW114" s="881"/>
      <c r="BX114" s="881"/>
      <c r="BY114" s="881"/>
      <c r="BZ114" s="881"/>
      <c r="CA114" s="881" t="s">
        <v>128</v>
      </c>
      <c r="CB114" s="881"/>
      <c r="CC114" s="881"/>
      <c r="CD114" s="881"/>
      <c r="CE114" s="881"/>
      <c r="CF114" s="939" t="s">
        <v>446</v>
      </c>
      <c r="CG114" s="940"/>
      <c r="CH114" s="940"/>
      <c r="CI114" s="940"/>
      <c r="CJ114" s="940"/>
      <c r="CK114" s="991"/>
      <c r="CL114" s="885"/>
      <c r="CM114" s="879" t="s">
        <v>463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453</v>
      </c>
      <c r="DH114" s="844"/>
      <c r="DI114" s="844"/>
      <c r="DJ114" s="844"/>
      <c r="DK114" s="845"/>
      <c r="DL114" s="846" t="s">
        <v>446</v>
      </c>
      <c r="DM114" s="844"/>
      <c r="DN114" s="844"/>
      <c r="DO114" s="844"/>
      <c r="DP114" s="845"/>
      <c r="DQ114" s="846" t="s">
        <v>460</v>
      </c>
      <c r="DR114" s="844"/>
      <c r="DS114" s="844"/>
      <c r="DT114" s="844"/>
      <c r="DU114" s="845"/>
      <c r="DV114" s="888" t="s">
        <v>442</v>
      </c>
      <c r="DW114" s="889"/>
      <c r="DX114" s="889"/>
      <c r="DY114" s="889"/>
      <c r="DZ114" s="890"/>
    </row>
    <row r="115" spans="1:130" s="226" customFormat="1" ht="26.25" customHeight="1" x14ac:dyDescent="0.2">
      <c r="A115" s="978"/>
      <c r="B115" s="979"/>
      <c r="C115" s="816" t="s">
        <v>464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444</v>
      </c>
      <c r="AB115" s="983"/>
      <c r="AC115" s="983"/>
      <c r="AD115" s="983"/>
      <c r="AE115" s="984"/>
      <c r="AF115" s="985" t="s">
        <v>442</v>
      </c>
      <c r="AG115" s="983"/>
      <c r="AH115" s="983"/>
      <c r="AI115" s="983"/>
      <c r="AJ115" s="984"/>
      <c r="AK115" s="985" t="s">
        <v>442</v>
      </c>
      <c r="AL115" s="983"/>
      <c r="AM115" s="983"/>
      <c r="AN115" s="983"/>
      <c r="AO115" s="984"/>
      <c r="AP115" s="986" t="s">
        <v>465</v>
      </c>
      <c r="AQ115" s="987"/>
      <c r="AR115" s="987"/>
      <c r="AS115" s="987"/>
      <c r="AT115" s="988"/>
      <c r="AU115" s="996"/>
      <c r="AV115" s="997"/>
      <c r="AW115" s="997"/>
      <c r="AX115" s="997"/>
      <c r="AY115" s="997"/>
      <c r="AZ115" s="879" t="s">
        <v>466</v>
      </c>
      <c r="BA115" s="816"/>
      <c r="BB115" s="816"/>
      <c r="BC115" s="816"/>
      <c r="BD115" s="816"/>
      <c r="BE115" s="816"/>
      <c r="BF115" s="816"/>
      <c r="BG115" s="816"/>
      <c r="BH115" s="816"/>
      <c r="BI115" s="816"/>
      <c r="BJ115" s="816"/>
      <c r="BK115" s="816"/>
      <c r="BL115" s="816"/>
      <c r="BM115" s="816"/>
      <c r="BN115" s="816"/>
      <c r="BO115" s="816"/>
      <c r="BP115" s="817"/>
      <c r="BQ115" s="880" t="s">
        <v>442</v>
      </c>
      <c r="BR115" s="881"/>
      <c r="BS115" s="881"/>
      <c r="BT115" s="881"/>
      <c r="BU115" s="881"/>
      <c r="BV115" s="881" t="s">
        <v>446</v>
      </c>
      <c r="BW115" s="881"/>
      <c r="BX115" s="881"/>
      <c r="BY115" s="881"/>
      <c r="BZ115" s="881"/>
      <c r="CA115" s="881" t="s">
        <v>128</v>
      </c>
      <c r="CB115" s="881"/>
      <c r="CC115" s="881"/>
      <c r="CD115" s="881"/>
      <c r="CE115" s="881"/>
      <c r="CF115" s="939" t="s">
        <v>467</v>
      </c>
      <c r="CG115" s="940"/>
      <c r="CH115" s="940"/>
      <c r="CI115" s="940"/>
      <c r="CJ115" s="940"/>
      <c r="CK115" s="991"/>
      <c r="CL115" s="885"/>
      <c r="CM115" s="879" t="s">
        <v>468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442</v>
      </c>
      <c r="DH115" s="844"/>
      <c r="DI115" s="844"/>
      <c r="DJ115" s="844"/>
      <c r="DK115" s="845"/>
      <c r="DL115" s="846" t="s">
        <v>442</v>
      </c>
      <c r="DM115" s="844"/>
      <c r="DN115" s="844"/>
      <c r="DO115" s="844"/>
      <c r="DP115" s="845"/>
      <c r="DQ115" s="846" t="s">
        <v>444</v>
      </c>
      <c r="DR115" s="844"/>
      <c r="DS115" s="844"/>
      <c r="DT115" s="844"/>
      <c r="DU115" s="845"/>
      <c r="DV115" s="888" t="s">
        <v>447</v>
      </c>
      <c r="DW115" s="889"/>
      <c r="DX115" s="889"/>
      <c r="DY115" s="889"/>
      <c r="DZ115" s="890"/>
    </row>
    <row r="116" spans="1:130" s="226" customFormat="1" ht="26.25" customHeight="1" x14ac:dyDescent="0.2">
      <c r="A116" s="980"/>
      <c r="B116" s="981"/>
      <c r="C116" s="903" t="s">
        <v>469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442</v>
      </c>
      <c r="AB116" s="844"/>
      <c r="AC116" s="844"/>
      <c r="AD116" s="844"/>
      <c r="AE116" s="845"/>
      <c r="AF116" s="846" t="s">
        <v>442</v>
      </c>
      <c r="AG116" s="844"/>
      <c r="AH116" s="844"/>
      <c r="AI116" s="844"/>
      <c r="AJ116" s="845"/>
      <c r="AK116" s="846" t="s">
        <v>442</v>
      </c>
      <c r="AL116" s="844"/>
      <c r="AM116" s="844"/>
      <c r="AN116" s="844"/>
      <c r="AO116" s="845"/>
      <c r="AP116" s="888" t="s">
        <v>467</v>
      </c>
      <c r="AQ116" s="889"/>
      <c r="AR116" s="889"/>
      <c r="AS116" s="889"/>
      <c r="AT116" s="890"/>
      <c r="AU116" s="996"/>
      <c r="AV116" s="997"/>
      <c r="AW116" s="997"/>
      <c r="AX116" s="997"/>
      <c r="AY116" s="997"/>
      <c r="AZ116" s="973" t="s">
        <v>470</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444</v>
      </c>
      <c r="BW116" s="881"/>
      <c r="BX116" s="881"/>
      <c r="BY116" s="881"/>
      <c r="BZ116" s="881"/>
      <c r="CA116" s="881" t="s">
        <v>471</v>
      </c>
      <c r="CB116" s="881"/>
      <c r="CC116" s="881"/>
      <c r="CD116" s="881"/>
      <c r="CE116" s="881"/>
      <c r="CF116" s="939" t="s">
        <v>442</v>
      </c>
      <c r="CG116" s="940"/>
      <c r="CH116" s="940"/>
      <c r="CI116" s="940"/>
      <c r="CJ116" s="940"/>
      <c r="CK116" s="991"/>
      <c r="CL116" s="885"/>
      <c r="CM116" s="879" t="s">
        <v>472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442</v>
      </c>
      <c r="DH116" s="844"/>
      <c r="DI116" s="844"/>
      <c r="DJ116" s="844"/>
      <c r="DK116" s="845"/>
      <c r="DL116" s="846" t="s">
        <v>453</v>
      </c>
      <c r="DM116" s="844"/>
      <c r="DN116" s="844"/>
      <c r="DO116" s="844"/>
      <c r="DP116" s="845"/>
      <c r="DQ116" s="846" t="s">
        <v>453</v>
      </c>
      <c r="DR116" s="844"/>
      <c r="DS116" s="844"/>
      <c r="DT116" s="844"/>
      <c r="DU116" s="845"/>
      <c r="DV116" s="888" t="s">
        <v>446</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473</v>
      </c>
      <c r="Z117" s="961"/>
      <c r="AA117" s="966">
        <v>359801</v>
      </c>
      <c r="AB117" s="967"/>
      <c r="AC117" s="967"/>
      <c r="AD117" s="967"/>
      <c r="AE117" s="968"/>
      <c r="AF117" s="969">
        <v>399113</v>
      </c>
      <c r="AG117" s="967"/>
      <c r="AH117" s="967"/>
      <c r="AI117" s="967"/>
      <c r="AJ117" s="968"/>
      <c r="AK117" s="969">
        <v>395644</v>
      </c>
      <c r="AL117" s="967"/>
      <c r="AM117" s="967"/>
      <c r="AN117" s="967"/>
      <c r="AO117" s="968"/>
      <c r="AP117" s="970"/>
      <c r="AQ117" s="971"/>
      <c r="AR117" s="971"/>
      <c r="AS117" s="971"/>
      <c r="AT117" s="972"/>
      <c r="AU117" s="996"/>
      <c r="AV117" s="997"/>
      <c r="AW117" s="997"/>
      <c r="AX117" s="997"/>
      <c r="AY117" s="997"/>
      <c r="AZ117" s="927" t="s">
        <v>474</v>
      </c>
      <c r="BA117" s="928"/>
      <c r="BB117" s="928"/>
      <c r="BC117" s="928"/>
      <c r="BD117" s="928"/>
      <c r="BE117" s="928"/>
      <c r="BF117" s="928"/>
      <c r="BG117" s="928"/>
      <c r="BH117" s="928"/>
      <c r="BI117" s="928"/>
      <c r="BJ117" s="928"/>
      <c r="BK117" s="928"/>
      <c r="BL117" s="928"/>
      <c r="BM117" s="928"/>
      <c r="BN117" s="928"/>
      <c r="BO117" s="928"/>
      <c r="BP117" s="929"/>
      <c r="BQ117" s="880" t="s">
        <v>453</v>
      </c>
      <c r="BR117" s="881"/>
      <c r="BS117" s="881"/>
      <c r="BT117" s="881"/>
      <c r="BU117" s="881"/>
      <c r="BV117" s="881" t="s">
        <v>128</v>
      </c>
      <c r="BW117" s="881"/>
      <c r="BX117" s="881"/>
      <c r="BY117" s="881"/>
      <c r="BZ117" s="881"/>
      <c r="CA117" s="881" t="s">
        <v>453</v>
      </c>
      <c r="CB117" s="881"/>
      <c r="CC117" s="881"/>
      <c r="CD117" s="881"/>
      <c r="CE117" s="881"/>
      <c r="CF117" s="939" t="s">
        <v>460</v>
      </c>
      <c r="CG117" s="940"/>
      <c r="CH117" s="940"/>
      <c r="CI117" s="940"/>
      <c r="CJ117" s="940"/>
      <c r="CK117" s="991"/>
      <c r="CL117" s="885"/>
      <c r="CM117" s="879" t="s">
        <v>475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450</v>
      </c>
      <c r="DM117" s="844"/>
      <c r="DN117" s="844"/>
      <c r="DO117" s="844"/>
      <c r="DP117" s="845"/>
      <c r="DQ117" s="846" t="s">
        <v>453</v>
      </c>
      <c r="DR117" s="844"/>
      <c r="DS117" s="844"/>
      <c r="DT117" s="844"/>
      <c r="DU117" s="845"/>
      <c r="DV117" s="888" t="s">
        <v>467</v>
      </c>
      <c r="DW117" s="889"/>
      <c r="DX117" s="889"/>
      <c r="DY117" s="889"/>
      <c r="DZ117" s="890"/>
    </row>
    <row r="118" spans="1:130" s="226" customFormat="1" ht="26.25" customHeight="1" x14ac:dyDescent="0.2">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304</v>
      </c>
      <c r="AL118" s="960"/>
      <c r="AM118" s="960"/>
      <c r="AN118" s="960"/>
      <c r="AO118" s="961"/>
      <c r="AP118" s="963" t="s">
        <v>435</v>
      </c>
      <c r="AQ118" s="964"/>
      <c r="AR118" s="964"/>
      <c r="AS118" s="964"/>
      <c r="AT118" s="965"/>
      <c r="AU118" s="996"/>
      <c r="AV118" s="997"/>
      <c r="AW118" s="997"/>
      <c r="AX118" s="997"/>
      <c r="AY118" s="997"/>
      <c r="AZ118" s="902" t="s">
        <v>476</v>
      </c>
      <c r="BA118" s="903"/>
      <c r="BB118" s="903"/>
      <c r="BC118" s="903"/>
      <c r="BD118" s="903"/>
      <c r="BE118" s="903"/>
      <c r="BF118" s="903"/>
      <c r="BG118" s="903"/>
      <c r="BH118" s="903"/>
      <c r="BI118" s="903"/>
      <c r="BJ118" s="903"/>
      <c r="BK118" s="903"/>
      <c r="BL118" s="903"/>
      <c r="BM118" s="903"/>
      <c r="BN118" s="903"/>
      <c r="BO118" s="903"/>
      <c r="BP118" s="904"/>
      <c r="BQ118" s="943" t="s">
        <v>453</v>
      </c>
      <c r="BR118" s="909"/>
      <c r="BS118" s="909"/>
      <c r="BT118" s="909"/>
      <c r="BU118" s="909"/>
      <c r="BV118" s="909" t="s">
        <v>446</v>
      </c>
      <c r="BW118" s="909"/>
      <c r="BX118" s="909"/>
      <c r="BY118" s="909"/>
      <c r="BZ118" s="909"/>
      <c r="CA118" s="909" t="s">
        <v>453</v>
      </c>
      <c r="CB118" s="909"/>
      <c r="CC118" s="909"/>
      <c r="CD118" s="909"/>
      <c r="CE118" s="909"/>
      <c r="CF118" s="939" t="s">
        <v>442</v>
      </c>
      <c r="CG118" s="940"/>
      <c r="CH118" s="940"/>
      <c r="CI118" s="940"/>
      <c r="CJ118" s="940"/>
      <c r="CK118" s="991"/>
      <c r="CL118" s="885"/>
      <c r="CM118" s="879" t="s">
        <v>477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471</v>
      </c>
      <c r="DH118" s="844"/>
      <c r="DI118" s="844"/>
      <c r="DJ118" s="844"/>
      <c r="DK118" s="845"/>
      <c r="DL118" s="846" t="s">
        <v>442</v>
      </c>
      <c r="DM118" s="844"/>
      <c r="DN118" s="844"/>
      <c r="DO118" s="844"/>
      <c r="DP118" s="845"/>
      <c r="DQ118" s="846" t="s">
        <v>446</v>
      </c>
      <c r="DR118" s="844"/>
      <c r="DS118" s="844"/>
      <c r="DT118" s="844"/>
      <c r="DU118" s="845"/>
      <c r="DV118" s="888" t="s">
        <v>448</v>
      </c>
      <c r="DW118" s="889"/>
      <c r="DX118" s="889"/>
      <c r="DY118" s="889"/>
      <c r="DZ118" s="890"/>
    </row>
    <row r="119" spans="1:130" s="226" customFormat="1" ht="26.25" customHeight="1" x14ac:dyDescent="0.2">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447</v>
      </c>
      <c r="AB119" s="953"/>
      <c r="AC119" s="953"/>
      <c r="AD119" s="953"/>
      <c r="AE119" s="954"/>
      <c r="AF119" s="955" t="s">
        <v>447</v>
      </c>
      <c r="AG119" s="953"/>
      <c r="AH119" s="953"/>
      <c r="AI119" s="953"/>
      <c r="AJ119" s="954"/>
      <c r="AK119" s="955" t="s">
        <v>444</v>
      </c>
      <c r="AL119" s="953"/>
      <c r="AM119" s="953"/>
      <c r="AN119" s="953"/>
      <c r="AO119" s="954"/>
      <c r="AP119" s="956" t="s">
        <v>128</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478</v>
      </c>
      <c r="BP119" s="942"/>
      <c r="BQ119" s="943">
        <v>4438453</v>
      </c>
      <c r="BR119" s="909"/>
      <c r="BS119" s="909"/>
      <c r="BT119" s="909"/>
      <c r="BU119" s="909"/>
      <c r="BV119" s="909">
        <v>4335357</v>
      </c>
      <c r="BW119" s="909"/>
      <c r="BX119" s="909"/>
      <c r="BY119" s="909"/>
      <c r="BZ119" s="909"/>
      <c r="CA119" s="909">
        <v>4236234</v>
      </c>
      <c r="CB119" s="909"/>
      <c r="CC119" s="909"/>
      <c r="CD119" s="909"/>
      <c r="CE119" s="909"/>
      <c r="CF119" s="812"/>
      <c r="CG119" s="813"/>
      <c r="CH119" s="813"/>
      <c r="CI119" s="813"/>
      <c r="CJ119" s="898"/>
      <c r="CK119" s="992"/>
      <c r="CL119" s="887"/>
      <c r="CM119" s="902" t="s">
        <v>479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448</v>
      </c>
      <c r="DH119" s="828"/>
      <c r="DI119" s="828"/>
      <c r="DJ119" s="828"/>
      <c r="DK119" s="829"/>
      <c r="DL119" s="830" t="s">
        <v>128</v>
      </c>
      <c r="DM119" s="828"/>
      <c r="DN119" s="828"/>
      <c r="DO119" s="828"/>
      <c r="DP119" s="829"/>
      <c r="DQ119" s="830" t="s">
        <v>128</v>
      </c>
      <c r="DR119" s="828"/>
      <c r="DS119" s="828"/>
      <c r="DT119" s="828"/>
      <c r="DU119" s="829"/>
      <c r="DV119" s="912" t="s">
        <v>467</v>
      </c>
      <c r="DW119" s="913"/>
      <c r="DX119" s="913"/>
      <c r="DY119" s="913"/>
      <c r="DZ119" s="914"/>
    </row>
    <row r="120" spans="1:130" s="226" customFormat="1" ht="26.25" customHeight="1" x14ac:dyDescent="0.2">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448</v>
      </c>
      <c r="AG120" s="844"/>
      <c r="AH120" s="844"/>
      <c r="AI120" s="844"/>
      <c r="AJ120" s="845"/>
      <c r="AK120" s="846" t="s">
        <v>446</v>
      </c>
      <c r="AL120" s="844"/>
      <c r="AM120" s="844"/>
      <c r="AN120" s="844"/>
      <c r="AO120" s="845"/>
      <c r="AP120" s="888" t="s">
        <v>442</v>
      </c>
      <c r="AQ120" s="889"/>
      <c r="AR120" s="889"/>
      <c r="AS120" s="889"/>
      <c r="AT120" s="890"/>
      <c r="AU120" s="944" t="s">
        <v>480</v>
      </c>
      <c r="AV120" s="945"/>
      <c r="AW120" s="945"/>
      <c r="AX120" s="945"/>
      <c r="AY120" s="946"/>
      <c r="AZ120" s="924" t="s">
        <v>481</v>
      </c>
      <c r="BA120" s="872"/>
      <c r="BB120" s="872"/>
      <c r="BC120" s="872"/>
      <c r="BD120" s="872"/>
      <c r="BE120" s="872"/>
      <c r="BF120" s="872"/>
      <c r="BG120" s="872"/>
      <c r="BH120" s="872"/>
      <c r="BI120" s="872"/>
      <c r="BJ120" s="872"/>
      <c r="BK120" s="872"/>
      <c r="BL120" s="872"/>
      <c r="BM120" s="872"/>
      <c r="BN120" s="872"/>
      <c r="BO120" s="872"/>
      <c r="BP120" s="873"/>
      <c r="BQ120" s="925">
        <v>4077285</v>
      </c>
      <c r="BR120" s="906"/>
      <c r="BS120" s="906"/>
      <c r="BT120" s="906"/>
      <c r="BU120" s="906"/>
      <c r="BV120" s="906">
        <v>3647866</v>
      </c>
      <c r="BW120" s="906"/>
      <c r="BX120" s="906"/>
      <c r="BY120" s="906"/>
      <c r="BZ120" s="906"/>
      <c r="CA120" s="906">
        <v>3953745</v>
      </c>
      <c r="CB120" s="906"/>
      <c r="CC120" s="906"/>
      <c r="CD120" s="906"/>
      <c r="CE120" s="906"/>
      <c r="CF120" s="930">
        <v>192.2</v>
      </c>
      <c r="CG120" s="931"/>
      <c r="CH120" s="931"/>
      <c r="CI120" s="931"/>
      <c r="CJ120" s="931"/>
      <c r="CK120" s="932" t="s">
        <v>482</v>
      </c>
      <c r="CL120" s="916"/>
      <c r="CM120" s="916"/>
      <c r="CN120" s="916"/>
      <c r="CO120" s="917"/>
      <c r="CP120" s="936" t="s">
        <v>483</v>
      </c>
      <c r="CQ120" s="937"/>
      <c r="CR120" s="937"/>
      <c r="CS120" s="937"/>
      <c r="CT120" s="937"/>
      <c r="CU120" s="937"/>
      <c r="CV120" s="937"/>
      <c r="CW120" s="937"/>
      <c r="CX120" s="937"/>
      <c r="CY120" s="937"/>
      <c r="CZ120" s="937"/>
      <c r="DA120" s="937"/>
      <c r="DB120" s="937"/>
      <c r="DC120" s="937"/>
      <c r="DD120" s="937"/>
      <c r="DE120" s="937"/>
      <c r="DF120" s="938"/>
      <c r="DG120" s="925">
        <v>702944</v>
      </c>
      <c r="DH120" s="906"/>
      <c r="DI120" s="906"/>
      <c r="DJ120" s="906"/>
      <c r="DK120" s="906"/>
      <c r="DL120" s="906">
        <v>588021</v>
      </c>
      <c r="DM120" s="906"/>
      <c r="DN120" s="906"/>
      <c r="DO120" s="906"/>
      <c r="DP120" s="906"/>
      <c r="DQ120" s="906">
        <v>479856</v>
      </c>
      <c r="DR120" s="906"/>
      <c r="DS120" s="906"/>
      <c r="DT120" s="906"/>
      <c r="DU120" s="906"/>
      <c r="DV120" s="907">
        <v>23.3</v>
      </c>
      <c r="DW120" s="907"/>
      <c r="DX120" s="907"/>
      <c r="DY120" s="907"/>
      <c r="DZ120" s="908"/>
    </row>
    <row r="121" spans="1:130" s="226" customFormat="1" ht="26.25" customHeight="1" x14ac:dyDescent="0.2">
      <c r="A121" s="884"/>
      <c r="B121" s="885"/>
      <c r="C121" s="927" t="s">
        <v>484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448</v>
      </c>
      <c r="AB121" s="844"/>
      <c r="AC121" s="844"/>
      <c r="AD121" s="844"/>
      <c r="AE121" s="845"/>
      <c r="AF121" s="846" t="s">
        <v>447</v>
      </c>
      <c r="AG121" s="844"/>
      <c r="AH121" s="844"/>
      <c r="AI121" s="844"/>
      <c r="AJ121" s="845"/>
      <c r="AK121" s="846" t="s">
        <v>453</v>
      </c>
      <c r="AL121" s="844"/>
      <c r="AM121" s="844"/>
      <c r="AN121" s="844"/>
      <c r="AO121" s="845"/>
      <c r="AP121" s="888" t="s">
        <v>448</v>
      </c>
      <c r="AQ121" s="889"/>
      <c r="AR121" s="889"/>
      <c r="AS121" s="889"/>
      <c r="AT121" s="890"/>
      <c r="AU121" s="947"/>
      <c r="AV121" s="948"/>
      <c r="AW121" s="948"/>
      <c r="AX121" s="948"/>
      <c r="AY121" s="949"/>
      <c r="AZ121" s="879" t="s">
        <v>485</v>
      </c>
      <c r="BA121" s="816"/>
      <c r="BB121" s="816"/>
      <c r="BC121" s="816"/>
      <c r="BD121" s="816"/>
      <c r="BE121" s="816"/>
      <c r="BF121" s="816"/>
      <c r="BG121" s="816"/>
      <c r="BH121" s="816"/>
      <c r="BI121" s="816"/>
      <c r="BJ121" s="816"/>
      <c r="BK121" s="816"/>
      <c r="BL121" s="816"/>
      <c r="BM121" s="816"/>
      <c r="BN121" s="816"/>
      <c r="BO121" s="816"/>
      <c r="BP121" s="817"/>
      <c r="BQ121" s="880" t="s">
        <v>442</v>
      </c>
      <c r="BR121" s="881"/>
      <c r="BS121" s="881"/>
      <c r="BT121" s="881"/>
      <c r="BU121" s="881"/>
      <c r="BV121" s="881" t="s">
        <v>442</v>
      </c>
      <c r="BW121" s="881"/>
      <c r="BX121" s="881"/>
      <c r="BY121" s="881"/>
      <c r="BZ121" s="881"/>
      <c r="CA121" s="881" t="s">
        <v>446</v>
      </c>
      <c r="CB121" s="881"/>
      <c r="CC121" s="881"/>
      <c r="CD121" s="881"/>
      <c r="CE121" s="881"/>
      <c r="CF121" s="939" t="s">
        <v>446</v>
      </c>
      <c r="CG121" s="940"/>
      <c r="CH121" s="940"/>
      <c r="CI121" s="940"/>
      <c r="CJ121" s="940"/>
      <c r="CK121" s="933"/>
      <c r="CL121" s="919"/>
      <c r="CM121" s="919"/>
      <c r="CN121" s="919"/>
      <c r="CO121" s="920"/>
      <c r="CP121" s="899" t="s">
        <v>486</v>
      </c>
      <c r="CQ121" s="900"/>
      <c r="CR121" s="900"/>
      <c r="CS121" s="900"/>
      <c r="CT121" s="900"/>
      <c r="CU121" s="900"/>
      <c r="CV121" s="900"/>
      <c r="CW121" s="900"/>
      <c r="CX121" s="900"/>
      <c r="CY121" s="900"/>
      <c r="CZ121" s="900"/>
      <c r="DA121" s="900"/>
      <c r="DB121" s="900"/>
      <c r="DC121" s="900"/>
      <c r="DD121" s="900"/>
      <c r="DE121" s="900"/>
      <c r="DF121" s="901"/>
      <c r="DG121" s="880">
        <v>45952</v>
      </c>
      <c r="DH121" s="881"/>
      <c r="DI121" s="881"/>
      <c r="DJ121" s="881"/>
      <c r="DK121" s="881"/>
      <c r="DL121" s="881">
        <v>30394</v>
      </c>
      <c r="DM121" s="881"/>
      <c r="DN121" s="881"/>
      <c r="DO121" s="881"/>
      <c r="DP121" s="881"/>
      <c r="DQ121" s="881">
        <v>26242</v>
      </c>
      <c r="DR121" s="881"/>
      <c r="DS121" s="881"/>
      <c r="DT121" s="881"/>
      <c r="DU121" s="881"/>
      <c r="DV121" s="858">
        <v>1.3</v>
      </c>
      <c r="DW121" s="858"/>
      <c r="DX121" s="858"/>
      <c r="DY121" s="858"/>
      <c r="DZ121" s="859"/>
    </row>
    <row r="122" spans="1:130" s="226" customFormat="1" ht="26.25" customHeight="1" x14ac:dyDescent="0.2">
      <c r="A122" s="884"/>
      <c r="B122" s="885"/>
      <c r="C122" s="879" t="s">
        <v>463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450</v>
      </c>
      <c r="AB122" s="844"/>
      <c r="AC122" s="844"/>
      <c r="AD122" s="844"/>
      <c r="AE122" s="845"/>
      <c r="AF122" s="846" t="s">
        <v>453</v>
      </c>
      <c r="AG122" s="844"/>
      <c r="AH122" s="844"/>
      <c r="AI122" s="844"/>
      <c r="AJ122" s="845"/>
      <c r="AK122" s="846" t="s">
        <v>467</v>
      </c>
      <c r="AL122" s="844"/>
      <c r="AM122" s="844"/>
      <c r="AN122" s="844"/>
      <c r="AO122" s="845"/>
      <c r="AP122" s="888" t="s">
        <v>471</v>
      </c>
      <c r="AQ122" s="889"/>
      <c r="AR122" s="889"/>
      <c r="AS122" s="889"/>
      <c r="AT122" s="890"/>
      <c r="AU122" s="947"/>
      <c r="AV122" s="948"/>
      <c r="AW122" s="948"/>
      <c r="AX122" s="948"/>
      <c r="AY122" s="949"/>
      <c r="AZ122" s="902" t="s">
        <v>487</v>
      </c>
      <c r="BA122" s="903"/>
      <c r="BB122" s="903"/>
      <c r="BC122" s="903"/>
      <c r="BD122" s="903"/>
      <c r="BE122" s="903"/>
      <c r="BF122" s="903"/>
      <c r="BG122" s="903"/>
      <c r="BH122" s="903"/>
      <c r="BI122" s="903"/>
      <c r="BJ122" s="903"/>
      <c r="BK122" s="903"/>
      <c r="BL122" s="903"/>
      <c r="BM122" s="903"/>
      <c r="BN122" s="903"/>
      <c r="BO122" s="903"/>
      <c r="BP122" s="904"/>
      <c r="BQ122" s="943">
        <v>3578503</v>
      </c>
      <c r="BR122" s="909"/>
      <c r="BS122" s="909"/>
      <c r="BT122" s="909"/>
      <c r="BU122" s="909"/>
      <c r="BV122" s="909">
        <v>3422103</v>
      </c>
      <c r="BW122" s="909"/>
      <c r="BX122" s="909"/>
      <c r="BY122" s="909"/>
      <c r="BZ122" s="909"/>
      <c r="CA122" s="909">
        <v>3278455</v>
      </c>
      <c r="CB122" s="909"/>
      <c r="CC122" s="909"/>
      <c r="CD122" s="909"/>
      <c r="CE122" s="909"/>
      <c r="CF122" s="910">
        <v>159.4</v>
      </c>
      <c r="CG122" s="911"/>
      <c r="CH122" s="911"/>
      <c r="CI122" s="911"/>
      <c r="CJ122" s="911"/>
      <c r="CK122" s="933"/>
      <c r="CL122" s="919"/>
      <c r="CM122" s="919"/>
      <c r="CN122" s="919"/>
      <c r="CO122" s="920"/>
      <c r="CP122" s="899" t="s">
        <v>488</v>
      </c>
      <c r="CQ122" s="900"/>
      <c r="CR122" s="900"/>
      <c r="CS122" s="900"/>
      <c r="CT122" s="900"/>
      <c r="CU122" s="900"/>
      <c r="CV122" s="900"/>
      <c r="CW122" s="900"/>
      <c r="CX122" s="900"/>
      <c r="CY122" s="900"/>
      <c r="CZ122" s="900"/>
      <c r="DA122" s="900"/>
      <c r="DB122" s="900"/>
      <c r="DC122" s="900"/>
      <c r="DD122" s="900"/>
      <c r="DE122" s="900"/>
      <c r="DF122" s="901"/>
      <c r="DG122" s="880" t="s">
        <v>128</v>
      </c>
      <c r="DH122" s="881"/>
      <c r="DI122" s="881"/>
      <c r="DJ122" s="881"/>
      <c r="DK122" s="881"/>
      <c r="DL122" s="881" t="s">
        <v>128</v>
      </c>
      <c r="DM122" s="881"/>
      <c r="DN122" s="881"/>
      <c r="DO122" s="881"/>
      <c r="DP122" s="881"/>
      <c r="DQ122" s="881" t="s">
        <v>444</v>
      </c>
      <c r="DR122" s="881"/>
      <c r="DS122" s="881"/>
      <c r="DT122" s="881"/>
      <c r="DU122" s="881"/>
      <c r="DV122" s="858" t="s">
        <v>448</v>
      </c>
      <c r="DW122" s="858"/>
      <c r="DX122" s="858"/>
      <c r="DY122" s="858"/>
      <c r="DZ122" s="859"/>
    </row>
    <row r="123" spans="1:130" s="226" customFormat="1" ht="26.25" customHeight="1" x14ac:dyDescent="0.2">
      <c r="A123" s="884"/>
      <c r="B123" s="885"/>
      <c r="C123" s="879" t="s">
        <v>472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128</v>
      </c>
      <c r="AB123" s="844"/>
      <c r="AC123" s="844"/>
      <c r="AD123" s="844"/>
      <c r="AE123" s="845"/>
      <c r="AF123" s="846" t="s">
        <v>453</v>
      </c>
      <c r="AG123" s="844"/>
      <c r="AH123" s="844"/>
      <c r="AI123" s="844"/>
      <c r="AJ123" s="845"/>
      <c r="AK123" s="846" t="s">
        <v>446</v>
      </c>
      <c r="AL123" s="844"/>
      <c r="AM123" s="844"/>
      <c r="AN123" s="844"/>
      <c r="AO123" s="845"/>
      <c r="AP123" s="888" t="s">
        <v>453</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489</v>
      </c>
      <c r="BP123" s="942"/>
      <c r="BQ123" s="896">
        <v>7655788</v>
      </c>
      <c r="BR123" s="897"/>
      <c r="BS123" s="897"/>
      <c r="BT123" s="897"/>
      <c r="BU123" s="897"/>
      <c r="BV123" s="897">
        <v>7069969</v>
      </c>
      <c r="BW123" s="897"/>
      <c r="BX123" s="897"/>
      <c r="BY123" s="897"/>
      <c r="BZ123" s="897"/>
      <c r="CA123" s="897">
        <v>7232200</v>
      </c>
      <c r="CB123" s="897"/>
      <c r="CC123" s="897"/>
      <c r="CD123" s="897"/>
      <c r="CE123" s="897"/>
      <c r="CF123" s="812"/>
      <c r="CG123" s="813"/>
      <c r="CH123" s="813"/>
      <c r="CI123" s="813"/>
      <c r="CJ123" s="898"/>
      <c r="CK123" s="933"/>
      <c r="CL123" s="919"/>
      <c r="CM123" s="919"/>
      <c r="CN123" s="919"/>
      <c r="CO123" s="920"/>
      <c r="CP123" s="899" t="s">
        <v>490</v>
      </c>
      <c r="CQ123" s="900"/>
      <c r="CR123" s="900"/>
      <c r="CS123" s="900"/>
      <c r="CT123" s="900"/>
      <c r="CU123" s="900"/>
      <c r="CV123" s="900"/>
      <c r="CW123" s="900"/>
      <c r="CX123" s="900"/>
      <c r="CY123" s="900"/>
      <c r="CZ123" s="900"/>
      <c r="DA123" s="900"/>
      <c r="DB123" s="900"/>
      <c r="DC123" s="900"/>
      <c r="DD123" s="900"/>
      <c r="DE123" s="900"/>
      <c r="DF123" s="901"/>
      <c r="DG123" s="843" t="s">
        <v>453</v>
      </c>
      <c r="DH123" s="844"/>
      <c r="DI123" s="844"/>
      <c r="DJ123" s="844"/>
      <c r="DK123" s="845"/>
      <c r="DL123" s="846" t="s">
        <v>450</v>
      </c>
      <c r="DM123" s="844"/>
      <c r="DN123" s="844"/>
      <c r="DO123" s="844"/>
      <c r="DP123" s="845"/>
      <c r="DQ123" s="846" t="s">
        <v>453</v>
      </c>
      <c r="DR123" s="844"/>
      <c r="DS123" s="844"/>
      <c r="DT123" s="844"/>
      <c r="DU123" s="845"/>
      <c r="DV123" s="888" t="s">
        <v>442</v>
      </c>
      <c r="DW123" s="889"/>
      <c r="DX123" s="889"/>
      <c r="DY123" s="889"/>
      <c r="DZ123" s="890"/>
    </row>
    <row r="124" spans="1:130" s="226" customFormat="1" ht="26.25" customHeight="1" thickBot="1" x14ac:dyDescent="0.25">
      <c r="A124" s="884"/>
      <c r="B124" s="885"/>
      <c r="C124" s="879" t="s">
        <v>475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448</v>
      </c>
      <c r="AB124" s="844"/>
      <c r="AC124" s="844"/>
      <c r="AD124" s="844"/>
      <c r="AE124" s="845"/>
      <c r="AF124" s="846" t="s">
        <v>442</v>
      </c>
      <c r="AG124" s="844"/>
      <c r="AH124" s="844"/>
      <c r="AI124" s="844"/>
      <c r="AJ124" s="845"/>
      <c r="AK124" s="846" t="s">
        <v>442</v>
      </c>
      <c r="AL124" s="844"/>
      <c r="AM124" s="844"/>
      <c r="AN124" s="844"/>
      <c r="AO124" s="845"/>
      <c r="AP124" s="888" t="s">
        <v>442</v>
      </c>
      <c r="AQ124" s="889"/>
      <c r="AR124" s="889"/>
      <c r="AS124" s="889"/>
      <c r="AT124" s="890"/>
      <c r="AU124" s="891" t="s">
        <v>491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448</v>
      </c>
      <c r="BR124" s="895"/>
      <c r="BS124" s="895"/>
      <c r="BT124" s="895"/>
      <c r="BU124" s="895"/>
      <c r="BV124" s="895" t="s">
        <v>442</v>
      </c>
      <c r="BW124" s="895"/>
      <c r="BX124" s="895"/>
      <c r="BY124" s="895"/>
      <c r="BZ124" s="895"/>
      <c r="CA124" s="895" t="s">
        <v>442</v>
      </c>
      <c r="CB124" s="895"/>
      <c r="CC124" s="895"/>
      <c r="CD124" s="895"/>
      <c r="CE124" s="895"/>
      <c r="CF124" s="790"/>
      <c r="CG124" s="791"/>
      <c r="CH124" s="791"/>
      <c r="CI124" s="791"/>
      <c r="CJ124" s="926"/>
      <c r="CK124" s="934"/>
      <c r="CL124" s="934"/>
      <c r="CM124" s="934"/>
      <c r="CN124" s="934"/>
      <c r="CO124" s="935"/>
      <c r="CP124" s="899" t="s">
        <v>492</v>
      </c>
      <c r="CQ124" s="900"/>
      <c r="CR124" s="900"/>
      <c r="CS124" s="900"/>
      <c r="CT124" s="900"/>
      <c r="CU124" s="900"/>
      <c r="CV124" s="900"/>
      <c r="CW124" s="900"/>
      <c r="CX124" s="900"/>
      <c r="CY124" s="900"/>
      <c r="CZ124" s="900"/>
      <c r="DA124" s="900"/>
      <c r="DB124" s="900"/>
      <c r="DC124" s="900"/>
      <c r="DD124" s="900"/>
      <c r="DE124" s="900"/>
      <c r="DF124" s="901"/>
      <c r="DG124" s="827" t="s">
        <v>446</v>
      </c>
      <c r="DH124" s="828"/>
      <c r="DI124" s="828"/>
      <c r="DJ124" s="828"/>
      <c r="DK124" s="829"/>
      <c r="DL124" s="830" t="s">
        <v>128</v>
      </c>
      <c r="DM124" s="828"/>
      <c r="DN124" s="828"/>
      <c r="DO124" s="828"/>
      <c r="DP124" s="829"/>
      <c r="DQ124" s="830" t="s">
        <v>442</v>
      </c>
      <c r="DR124" s="828"/>
      <c r="DS124" s="828"/>
      <c r="DT124" s="828"/>
      <c r="DU124" s="829"/>
      <c r="DV124" s="912" t="s">
        <v>447</v>
      </c>
      <c r="DW124" s="913"/>
      <c r="DX124" s="913"/>
      <c r="DY124" s="913"/>
      <c r="DZ124" s="914"/>
    </row>
    <row r="125" spans="1:130" s="226" customFormat="1" ht="26.25" customHeight="1" x14ac:dyDescent="0.2">
      <c r="A125" s="884"/>
      <c r="B125" s="885"/>
      <c r="C125" s="879" t="s">
        <v>477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442</v>
      </c>
      <c r="AB125" s="844"/>
      <c r="AC125" s="844"/>
      <c r="AD125" s="844"/>
      <c r="AE125" s="845"/>
      <c r="AF125" s="846" t="s">
        <v>442</v>
      </c>
      <c r="AG125" s="844"/>
      <c r="AH125" s="844"/>
      <c r="AI125" s="844"/>
      <c r="AJ125" s="845"/>
      <c r="AK125" s="846" t="s">
        <v>448</v>
      </c>
      <c r="AL125" s="844"/>
      <c r="AM125" s="844"/>
      <c r="AN125" s="844"/>
      <c r="AO125" s="845"/>
      <c r="AP125" s="888" t="s">
        <v>444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493</v>
      </c>
      <c r="CL125" s="916"/>
      <c r="CM125" s="916"/>
      <c r="CN125" s="916"/>
      <c r="CO125" s="917"/>
      <c r="CP125" s="924" t="s">
        <v>494</v>
      </c>
      <c r="CQ125" s="872"/>
      <c r="CR125" s="872"/>
      <c r="CS125" s="872"/>
      <c r="CT125" s="872"/>
      <c r="CU125" s="872"/>
      <c r="CV125" s="872"/>
      <c r="CW125" s="872"/>
      <c r="CX125" s="872"/>
      <c r="CY125" s="872"/>
      <c r="CZ125" s="872"/>
      <c r="DA125" s="872"/>
      <c r="DB125" s="872"/>
      <c r="DC125" s="872"/>
      <c r="DD125" s="872"/>
      <c r="DE125" s="872"/>
      <c r="DF125" s="873"/>
      <c r="DG125" s="925" t="s">
        <v>450</v>
      </c>
      <c r="DH125" s="906"/>
      <c r="DI125" s="906"/>
      <c r="DJ125" s="906"/>
      <c r="DK125" s="906"/>
      <c r="DL125" s="906" t="s">
        <v>450</v>
      </c>
      <c r="DM125" s="906"/>
      <c r="DN125" s="906"/>
      <c r="DO125" s="906"/>
      <c r="DP125" s="906"/>
      <c r="DQ125" s="906" t="s">
        <v>453</v>
      </c>
      <c r="DR125" s="906"/>
      <c r="DS125" s="906"/>
      <c r="DT125" s="906"/>
      <c r="DU125" s="906"/>
      <c r="DV125" s="907" t="s">
        <v>453</v>
      </c>
      <c r="DW125" s="907"/>
      <c r="DX125" s="907"/>
      <c r="DY125" s="907"/>
      <c r="DZ125" s="908"/>
    </row>
    <row r="126" spans="1:130" s="226" customFormat="1" ht="26.25" customHeight="1" thickBot="1" x14ac:dyDescent="0.25">
      <c r="A126" s="884"/>
      <c r="B126" s="885"/>
      <c r="C126" s="879" t="s">
        <v>479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448</v>
      </c>
      <c r="AB126" s="844"/>
      <c r="AC126" s="844"/>
      <c r="AD126" s="844"/>
      <c r="AE126" s="845"/>
      <c r="AF126" s="846" t="s">
        <v>453</v>
      </c>
      <c r="AG126" s="844"/>
      <c r="AH126" s="844"/>
      <c r="AI126" s="844"/>
      <c r="AJ126" s="845"/>
      <c r="AK126" s="846" t="s">
        <v>453</v>
      </c>
      <c r="AL126" s="844"/>
      <c r="AM126" s="844"/>
      <c r="AN126" s="844"/>
      <c r="AO126" s="845"/>
      <c r="AP126" s="888" t="s">
        <v>444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495</v>
      </c>
      <c r="CQ126" s="816"/>
      <c r="CR126" s="816"/>
      <c r="CS126" s="816"/>
      <c r="CT126" s="816"/>
      <c r="CU126" s="816"/>
      <c r="CV126" s="816"/>
      <c r="CW126" s="816"/>
      <c r="CX126" s="816"/>
      <c r="CY126" s="816"/>
      <c r="CZ126" s="816"/>
      <c r="DA126" s="816"/>
      <c r="DB126" s="816"/>
      <c r="DC126" s="816"/>
      <c r="DD126" s="816"/>
      <c r="DE126" s="816"/>
      <c r="DF126" s="817"/>
      <c r="DG126" s="880" t="s">
        <v>453</v>
      </c>
      <c r="DH126" s="881"/>
      <c r="DI126" s="881"/>
      <c r="DJ126" s="881"/>
      <c r="DK126" s="881"/>
      <c r="DL126" s="881" t="s">
        <v>444</v>
      </c>
      <c r="DM126" s="881"/>
      <c r="DN126" s="881"/>
      <c r="DO126" s="881"/>
      <c r="DP126" s="881"/>
      <c r="DQ126" s="881" t="s">
        <v>453</v>
      </c>
      <c r="DR126" s="881"/>
      <c r="DS126" s="881"/>
      <c r="DT126" s="881"/>
      <c r="DU126" s="881"/>
      <c r="DV126" s="858" t="s">
        <v>446</v>
      </c>
      <c r="DW126" s="858"/>
      <c r="DX126" s="858"/>
      <c r="DY126" s="858"/>
      <c r="DZ126" s="859"/>
    </row>
    <row r="127" spans="1:130" s="226" customFormat="1" ht="26.25" customHeight="1" x14ac:dyDescent="0.2">
      <c r="A127" s="886"/>
      <c r="B127" s="887"/>
      <c r="C127" s="902" t="s">
        <v>496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442</v>
      </c>
      <c r="AB127" s="844"/>
      <c r="AC127" s="844"/>
      <c r="AD127" s="844"/>
      <c r="AE127" s="845"/>
      <c r="AF127" s="846" t="s">
        <v>453</v>
      </c>
      <c r="AG127" s="844"/>
      <c r="AH127" s="844"/>
      <c r="AI127" s="844"/>
      <c r="AJ127" s="845"/>
      <c r="AK127" s="846" t="s">
        <v>450</v>
      </c>
      <c r="AL127" s="844"/>
      <c r="AM127" s="844"/>
      <c r="AN127" s="844"/>
      <c r="AO127" s="845"/>
      <c r="AP127" s="888" t="s">
        <v>447</v>
      </c>
      <c r="AQ127" s="889"/>
      <c r="AR127" s="889"/>
      <c r="AS127" s="889"/>
      <c r="AT127" s="890"/>
      <c r="AU127" s="228"/>
      <c r="AV127" s="228"/>
      <c r="AW127" s="228"/>
      <c r="AX127" s="905" t="s">
        <v>497</v>
      </c>
      <c r="AY127" s="876"/>
      <c r="AZ127" s="876"/>
      <c r="BA127" s="876"/>
      <c r="BB127" s="876"/>
      <c r="BC127" s="876"/>
      <c r="BD127" s="876"/>
      <c r="BE127" s="877"/>
      <c r="BF127" s="875" t="s">
        <v>498</v>
      </c>
      <c r="BG127" s="876"/>
      <c r="BH127" s="876"/>
      <c r="BI127" s="876"/>
      <c r="BJ127" s="876"/>
      <c r="BK127" s="876"/>
      <c r="BL127" s="877"/>
      <c r="BM127" s="875" t="s">
        <v>499</v>
      </c>
      <c r="BN127" s="876"/>
      <c r="BO127" s="876"/>
      <c r="BP127" s="876"/>
      <c r="BQ127" s="876"/>
      <c r="BR127" s="876"/>
      <c r="BS127" s="877"/>
      <c r="BT127" s="875" t="s">
        <v>500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501</v>
      </c>
      <c r="CQ127" s="816"/>
      <c r="CR127" s="816"/>
      <c r="CS127" s="816"/>
      <c r="CT127" s="816"/>
      <c r="CU127" s="816"/>
      <c r="CV127" s="816"/>
      <c r="CW127" s="816"/>
      <c r="CX127" s="816"/>
      <c r="CY127" s="816"/>
      <c r="CZ127" s="816"/>
      <c r="DA127" s="816"/>
      <c r="DB127" s="816"/>
      <c r="DC127" s="816"/>
      <c r="DD127" s="816"/>
      <c r="DE127" s="816"/>
      <c r="DF127" s="817"/>
      <c r="DG127" s="880" t="s">
        <v>453</v>
      </c>
      <c r="DH127" s="881"/>
      <c r="DI127" s="881"/>
      <c r="DJ127" s="881"/>
      <c r="DK127" s="881"/>
      <c r="DL127" s="881" t="s">
        <v>448</v>
      </c>
      <c r="DM127" s="881"/>
      <c r="DN127" s="881"/>
      <c r="DO127" s="881"/>
      <c r="DP127" s="881"/>
      <c r="DQ127" s="881" t="s">
        <v>453</v>
      </c>
      <c r="DR127" s="881"/>
      <c r="DS127" s="881"/>
      <c r="DT127" s="881"/>
      <c r="DU127" s="881"/>
      <c r="DV127" s="858" t="s">
        <v>442</v>
      </c>
      <c r="DW127" s="858"/>
      <c r="DX127" s="858"/>
      <c r="DY127" s="858"/>
      <c r="DZ127" s="859"/>
    </row>
    <row r="128" spans="1:130" s="226" customFormat="1" ht="26.25" customHeight="1" thickBot="1" x14ac:dyDescent="0.25">
      <c r="A128" s="860" t="s">
        <v>502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503</v>
      </c>
      <c r="X128" s="862"/>
      <c r="Y128" s="862"/>
      <c r="Z128" s="863"/>
      <c r="AA128" s="864" t="s">
        <v>453</v>
      </c>
      <c r="AB128" s="865"/>
      <c r="AC128" s="865"/>
      <c r="AD128" s="865"/>
      <c r="AE128" s="866"/>
      <c r="AF128" s="867" t="s">
        <v>442</v>
      </c>
      <c r="AG128" s="865"/>
      <c r="AH128" s="865"/>
      <c r="AI128" s="865"/>
      <c r="AJ128" s="866"/>
      <c r="AK128" s="867" t="s">
        <v>453</v>
      </c>
      <c r="AL128" s="865"/>
      <c r="AM128" s="865"/>
      <c r="AN128" s="865"/>
      <c r="AO128" s="866"/>
      <c r="AP128" s="868"/>
      <c r="AQ128" s="869"/>
      <c r="AR128" s="869"/>
      <c r="AS128" s="869"/>
      <c r="AT128" s="870"/>
      <c r="AU128" s="228"/>
      <c r="AV128" s="228"/>
      <c r="AW128" s="228"/>
      <c r="AX128" s="871" t="s">
        <v>504</v>
      </c>
      <c r="AY128" s="872"/>
      <c r="AZ128" s="872"/>
      <c r="BA128" s="872"/>
      <c r="BB128" s="872"/>
      <c r="BC128" s="872"/>
      <c r="BD128" s="872"/>
      <c r="BE128" s="873"/>
      <c r="BF128" s="850" t="s">
        <v>442</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505</v>
      </c>
      <c r="CQ128" s="794"/>
      <c r="CR128" s="794"/>
      <c r="CS128" s="794"/>
      <c r="CT128" s="794"/>
      <c r="CU128" s="794"/>
      <c r="CV128" s="794"/>
      <c r="CW128" s="794"/>
      <c r="CX128" s="794"/>
      <c r="CY128" s="794"/>
      <c r="CZ128" s="794"/>
      <c r="DA128" s="794"/>
      <c r="DB128" s="794"/>
      <c r="DC128" s="794"/>
      <c r="DD128" s="794"/>
      <c r="DE128" s="794"/>
      <c r="DF128" s="795"/>
      <c r="DG128" s="854" t="s">
        <v>442</v>
      </c>
      <c r="DH128" s="855"/>
      <c r="DI128" s="855"/>
      <c r="DJ128" s="855"/>
      <c r="DK128" s="855"/>
      <c r="DL128" s="855" t="s">
        <v>442</v>
      </c>
      <c r="DM128" s="855"/>
      <c r="DN128" s="855"/>
      <c r="DO128" s="855"/>
      <c r="DP128" s="855"/>
      <c r="DQ128" s="855" t="s">
        <v>442</v>
      </c>
      <c r="DR128" s="855"/>
      <c r="DS128" s="855"/>
      <c r="DT128" s="855"/>
      <c r="DU128" s="855"/>
      <c r="DV128" s="856" t="s">
        <v>448</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506</v>
      </c>
      <c r="X129" s="841"/>
      <c r="Y129" s="841"/>
      <c r="Z129" s="842"/>
      <c r="AA129" s="843">
        <v>2053767</v>
      </c>
      <c r="AB129" s="844"/>
      <c r="AC129" s="844"/>
      <c r="AD129" s="844"/>
      <c r="AE129" s="845"/>
      <c r="AF129" s="846">
        <v>2370548</v>
      </c>
      <c r="AG129" s="844"/>
      <c r="AH129" s="844"/>
      <c r="AI129" s="844"/>
      <c r="AJ129" s="845"/>
      <c r="AK129" s="846">
        <v>2347111</v>
      </c>
      <c r="AL129" s="844"/>
      <c r="AM129" s="844"/>
      <c r="AN129" s="844"/>
      <c r="AO129" s="845"/>
      <c r="AP129" s="847"/>
      <c r="AQ129" s="848"/>
      <c r="AR129" s="848"/>
      <c r="AS129" s="848"/>
      <c r="AT129" s="849"/>
      <c r="AU129" s="229"/>
      <c r="AV129" s="229"/>
      <c r="AW129" s="229"/>
      <c r="AX129" s="815" t="s">
        <v>507</v>
      </c>
      <c r="AY129" s="816"/>
      <c r="AZ129" s="816"/>
      <c r="BA129" s="816"/>
      <c r="BB129" s="816"/>
      <c r="BC129" s="816"/>
      <c r="BD129" s="816"/>
      <c r="BE129" s="817"/>
      <c r="BF129" s="834" t="s">
        <v>446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509</v>
      </c>
      <c r="X130" s="841"/>
      <c r="Y130" s="841"/>
      <c r="Z130" s="842"/>
      <c r="AA130" s="843">
        <v>276447</v>
      </c>
      <c r="AB130" s="844"/>
      <c r="AC130" s="844"/>
      <c r="AD130" s="844"/>
      <c r="AE130" s="845"/>
      <c r="AF130" s="846">
        <v>294966</v>
      </c>
      <c r="AG130" s="844"/>
      <c r="AH130" s="844"/>
      <c r="AI130" s="844"/>
      <c r="AJ130" s="845"/>
      <c r="AK130" s="846">
        <v>290205</v>
      </c>
      <c r="AL130" s="844"/>
      <c r="AM130" s="844"/>
      <c r="AN130" s="844"/>
      <c r="AO130" s="845"/>
      <c r="AP130" s="847"/>
      <c r="AQ130" s="848"/>
      <c r="AR130" s="848"/>
      <c r="AS130" s="848"/>
      <c r="AT130" s="849"/>
      <c r="AU130" s="229"/>
      <c r="AV130" s="229"/>
      <c r="AW130" s="229"/>
      <c r="AX130" s="815" t="s">
        <v>510</v>
      </c>
      <c r="AY130" s="816"/>
      <c r="AZ130" s="816"/>
      <c r="BA130" s="816"/>
      <c r="BB130" s="816"/>
      <c r="BC130" s="816"/>
      <c r="BD130" s="816"/>
      <c r="BE130" s="817"/>
      <c r="BF130" s="818">
        <v>4.9000000000000004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511</v>
      </c>
      <c r="X131" s="825"/>
      <c r="Y131" s="825"/>
      <c r="Z131" s="826"/>
      <c r="AA131" s="827">
        <v>1777320</v>
      </c>
      <c r="AB131" s="828"/>
      <c r="AC131" s="828"/>
      <c r="AD131" s="828"/>
      <c r="AE131" s="829"/>
      <c r="AF131" s="830">
        <v>2075582</v>
      </c>
      <c r="AG131" s="828"/>
      <c r="AH131" s="828"/>
      <c r="AI131" s="828"/>
      <c r="AJ131" s="829"/>
      <c r="AK131" s="830">
        <v>2056906</v>
      </c>
      <c r="AL131" s="828"/>
      <c r="AM131" s="828"/>
      <c r="AN131" s="828"/>
      <c r="AO131" s="829"/>
      <c r="AP131" s="831"/>
      <c r="AQ131" s="832"/>
      <c r="AR131" s="832"/>
      <c r="AS131" s="832"/>
      <c r="AT131" s="833"/>
      <c r="AU131" s="229"/>
      <c r="AV131" s="229"/>
      <c r="AW131" s="229"/>
      <c r="AX131" s="793" t="s">
        <v>512</v>
      </c>
      <c r="AY131" s="794"/>
      <c r="AZ131" s="794"/>
      <c r="BA131" s="794"/>
      <c r="BB131" s="794"/>
      <c r="BC131" s="794"/>
      <c r="BD131" s="794"/>
      <c r="BE131" s="795"/>
      <c r="BF131" s="796" t="s">
        <v>128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513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514</v>
      </c>
      <c r="W132" s="806"/>
      <c r="X132" s="806"/>
      <c r="Y132" s="806"/>
      <c r="Z132" s="807"/>
      <c r="AA132" s="808">
        <v>4.6898701420000002</v>
      </c>
      <c r="AB132" s="809"/>
      <c r="AC132" s="809"/>
      <c r="AD132" s="809"/>
      <c r="AE132" s="810"/>
      <c r="AF132" s="811">
        <v>5.0177251490000003</v>
      </c>
      <c r="AG132" s="809"/>
      <c r="AH132" s="809"/>
      <c r="AI132" s="809"/>
      <c r="AJ132" s="810"/>
      <c r="AK132" s="811">
        <v>5.1260971580000003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515</v>
      </c>
      <c r="W133" s="785"/>
      <c r="X133" s="785"/>
      <c r="Y133" s="785"/>
      <c r="Z133" s="786"/>
      <c r="AA133" s="787">
        <v>3.2</v>
      </c>
      <c r="AB133" s="788"/>
      <c r="AC133" s="788"/>
      <c r="AD133" s="788"/>
      <c r="AE133" s="789"/>
      <c r="AF133" s="787">
        <v>4.3</v>
      </c>
      <c r="AG133" s="788"/>
      <c r="AH133" s="788"/>
      <c r="AI133" s="788"/>
      <c r="AJ133" s="789"/>
      <c r="AK133" s="787">
        <v>4.9000000000000004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mQQzPce2zqdia17NK05e/QVkoZ28LJ47DEZJ9TdFRDf3nslvJ4pSP+rEZ2+8+unDQNrCECFPuEbQsyuBZ1CJg==" saltValue="9LX3KNgSZDGY90/mKtaV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516</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1fO0Z+HyIJhJURVTbxQlFL6L+CbDcj2s5K4MDq2thP3I1QpU+kez/3WRBsDRqtQQGycQAhn8+JM2vmWbV/I9w==" saltValue="audsWdFZjLW8JH5bRR7K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519</v>
      </c>
      <c r="AP7" s="268"/>
      <c r="AQ7" s="269" t="s">
        <v>520</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521</v>
      </c>
      <c r="AQ8" s="275" t="s">
        <v>522</v>
      </c>
      <c r="AR8" s="276" t="s">
        <v>523</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524</v>
      </c>
      <c r="AL9" s="1195"/>
      <c r="AM9" s="1195"/>
      <c r="AN9" s="1196"/>
      <c r="AO9" s="277">
        <v>642749</v>
      </c>
      <c r="AP9" s="277">
        <v>105698</v>
      </c>
      <c r="AQ9" s="278">
        <v>135698</v>
      </c>
      <c r="AR9" s="279">
        <v>-22.1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525</v>
      </c>
      <c r="AL10" s="1195"/>
      <c r="AM10" s="1195"/>
      <c r="AN10" s="1196"/>
      <c r="AO10" s="280">
        <v>1559</v>
      </c>
      <c r="AP10" s="280">
        <v>256</v>
      </c>
      <c r="AQ10" s="281">
        <v>15070</v>
      </c>
      <c r="AR10" s="282">
        <v>-98.3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526</v>
      </c>
      <c r="AL11" s="1195"/>
      <c r="AM11" s="1195"/>
      <c r="AN11" s="1196"/>
      <c r="AO11" s="280" t="s">
        <v>527</v>
      </c>
      <c r="AP11" s="280" t="s">
        <v>527</v>
      </c>
      <c r="AQ11" s="281">
        <v>1204</v>
      </c>
      <c r="AR11" s="282" t="s">
        <v>527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528</v>
      </c>
      <c r="AL12" s="1195"/>
      <c r="AM12" s="1195"/>
      <c r="AN12" s="1196"/>
      <c r="AO12" s="280" t="s">
        <v>527</v>
      </c>
      <c r="AP12" s="280" t="s">
        <v>527</v>
      </c>
      <c r="AQ12" s="281" t="s">
        <v>527</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529</v>
      </c>
      <c r="AL13" s="1195"/>
      <c r="AM13" s="1195"/>
      <c r="AN13" s="1196"/>
      <c r="AO13" s="280">
        <v>13996</v>
      </c>
      <c r="AP13" s="280">
        <v>2302</v>
      </c>
      <c r="AQ13" s="281">
        <v>5161</v>
      </c>
      <c r="AR13" s="282">
        <v>-55.4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530</v>
      </c>
      <c r="AL14" s="1195"/>
      <c r="AM14" s="1195"/>
      <c r="AN14" s="1196"/>
      <c r="AO14" s="280">
        <v>14849</v>
      </c>
      <c r="AP14" s="280">
        <v>2442</v>
      </c>
      <c r="AQ14" s="281">
        <v>2589</v>
      </c>
      <c r="AR14" s="282">
        <v>-5.7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531</v>
      </c>
      <c r="AL15" s="1198"/>
      <c r="AM15" s="1198"/>
      <c r="AN15" s="1199"/>
      <c r="AO15" s="280">
        <v>-60463</v>
      </c>
      <c r="AP15" s="280">
        <v>-9943</v>
      </c>
      <c r="AQ15" s="281">
        <v>-9993</v>
      </c>
      <c r="AR15" s="282">
        <v>-0.5</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612690</v>
      </c>
      <c r="AP16" s="280">
        <v>100755</v>
      </c>
      <c r="AQ16" s="281">
        <v>149729</v>
      </c>
      <c r="AR16" s="282">
        <v>-32.700000000000003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536</v>
      </c>
      <c r="AL21" s="1201"/>
      <c r="AM21" s="1201"/>
      <c r="AN21" s="1202"/>
      <c r="AO21" s="293">
        <v>10.199999999999999</v>
      </c>
      <c r="AP21" s="294">
        <v>13.47</v>
      </c>
      <c r="AQ21" s="295">
        <v>-3.27</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537</v>
      </c>
      <c r="AL22" s="1201"/>
      <c r="AM22" s="1201"/>
      <c r="AN22" s="1202"/>
      <c r="AO22" s="298">
        <v>97.2</v>
      </c>
      <c r="AP22" s="299">
        <v>96.1</v>
      </c>
      <c r="AQ22" s="300">
        <v>1.1000000000000001</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538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519</v>
      </c>
      <c r="AP30" s="268"/>
      <c r="AQ30" s="269" t="s">
        <v>520</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521</v>
      </c>
      <c r="AQ31" s="275" t="s">
        <v>522</v>
      </c>
      <c r="AR31" s="276" t="s">
        <v>523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541</v>
      </c>
      <c r="AL32" s="1185"/>
      <c r="AM32" s="1185"/>
      <c r="AN32" s="1186"/>
      <c r="AO32" s="308">
        <v>230911</v>
      </c>
      <c r="AP32" s="308">
        <v>37973</v>
      </c>
      <c r="AQ32" s="309">
        <v>77495</v>
      </c>
      <c r="AR32" s="310">
        <v>-51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542</v>
      </c>
      <c r="AL33" s="1185"/>
      <c r="AM33" s="1185"/>
      <c r="AN33" s="1186"/>
      <c r="AO33" s="308" t="s">
        <v>527</v>
      </c>
      <c r="AP33" s="308" t="s">
        <v>527</v>
      </c>
      <c r="AQ33" s="309" t="s">
        <v>527</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543</v>
      </c>
      <c r="AL34" s="1185"/>
      <c r="AM34" s="1185"/>
      <c r="AN34" s="1186"/>
      <c r="AO34" s="308" t="s">
        <v>527</v>
      </c>
      <c r="AP34" s="308" t="s">
        <v>527</v>
      </c>
      <c r="AQ34" s="309" t="s">
        <v>527</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544</v>
      </c>
      <c r="AL35" s="1185"/>
      <c r="AM35" s="1185"/>
      <c r="AN35" s="1186"/>
      <c r="AO35" s="308">
        <v>153952</v>
      </c>
      <c r="AP35" s="308">
        <v>25317</v>
      </c>
      <c r="AQ35" s="309">
        <v>26940</v>
      </c>
      <c r="AR35" s="310">
        <v>-6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545</v>
      </c>
      <c r="AL36" s="1185"/>
      <c r="AM36" s="1185"/>
      <c r="AN36" s="1186"/>
      <c r="AO36" s="308">
        <v>10781</v>
      </c>
      <c r="AP36" s="308">
        <v>1773</v>
      </c>
      <c r="AQ36" s="309">
        <v>3757</v>
      </c>
      <c r="AR36" s="310">
        <v>-52.8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546</v>
      </c>
      <c r="AL37" s="1185"/>
      <c r="AM37" s="1185"/>
      <c r="AN37" s="1186"/>
      <c r="AO37" s="308" t="s">
        <v>527</v>
      </c>
      <c r="AP37" s="308" t="s">
        <v>527</v>
      </c>
      <c r="AQ37" s="309">
        <v>476</v>
      </c>
      <c r="AR37" s="310" t="s">
        <v>527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547</v>
      </c>
      <c r="AL38" s="1188"/>
      <c r="AM38" s="1188"/>
      <c r="AN38" s="1189"/>
      <c r="AO38" s="311" t="s">
        <v>527</v>
      </c>
      <c r="AP38" s="311" t="s">
        <v>527</v>
      </c>
      <c r="AQ38" s="312">
        <v>3</v>
      </c>
      <c r="AR38" s="300" t="s">
        <v>527</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548</v>
      </c>
      <c r="AL39" s="1188"/>
      <c r="AM39" s="1188"/>
      <c r="AN39" s="1189"/>
      <c r="AO39" s="308" t="s">
        <v>527</v>
      </c>
      <c r="AP39" s="308" t="s">
        <v>527</v>
      </c>
      <c r="AQ39" s="309">
        <v>-1869</v>
      </c>
      <c r="AR39" s="310" t="s">
        <v>527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549</v>
      </c>
      <c r="AL40" s="1185"/>
      <c r="AM40" s="1185"/>
      <c r="AN40" s="1186"/>
      <c r="AO40" s="308">
        <v>-290205</v>
      </c>
      <c r="AP40" s="308">
        <v>-47723</v>
      </c>
      <c r="AQ40" s="309">
        <v>-73868</v>
      </c>
      <c r="AR40" s="310">
        <v>-35.4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105439</v>
      </c>
      <c r="AP41" s="308">
        <v>17339</v>
      </c>
      <c r="AQ41" s="309">
        <v>32935</v>
      </c>
      <c r="AR41" s="310">
        <v>-47.4</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519</v>
      </c>
      <c r="AN49" s="1179" t="s">
        <v>553</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554</v>
      </c>
      <c r="AO50" s="325" t="s">
        <v>555</v>
      </c>
      <c r="AP50" s="326" t="s">
        <v>556</v>
      </c>
      <c r="AQ50" s="327" t="s">
        <v>557</v>
      </c>
      <c r="AR50" s="328" t="s">
        <v>558</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1474259</v>
      </c>
      <c r="AN51" s="330">
        <v>230281</v>
      </c>
      <c r="AO51" s="331">
        <v>-4.5</v>
      </c>
      <c r="AP51" s="332">
        <v>122882</v>
      </c>
      <c r="AQ51" s="333">
        <v>-11.4</v>
      </c>
      <c r="AR51" s="334">
        <v>6.9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1003382</v>
      </c>
      <c r="AN52" s="338">
        <v>156729</v>
      </c>
      <c r="AO52" s="339">
        <v>-24.2</v>
      </c>
      <c r="AP52" s="340">
        <v>65785</v>
      </c>
      <c r="AQ52" s="341">
        <v>-7.6</v>
      </c>
      <c r="AR52" s="342">
        <v>-16.600000000000001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332097</v>
      </c>
      <c r="AN53" s="330">
        <v>52605</v>
      </c>
      <c r="AO53" s="331">
        <v>-77.2</v>
      </c>
      <c r="AP53" s="332">
        <v>114790</v>
      </c>
      <c r="AQ53" s="333">
        <v>-6.6</v>
      </c>
      <c r="AR53" s="334">
        <v>-70.599999999999994</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67361</v>
      </c>
      <c r="AN54" s="338">
        <v>10670</v>
      </c>
      <c r="AO54" s="339">
        <v>-93.2</v>
      </c>
      <c r="AP54" s="340">
        <v>55601</v>
      </c>
      <c r="AQ54" s="341">
        <v>-15.5</v>
      </c>
      <c r="AR54" s="342">
        <v>-77.7</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243595</v>
      </c>
      <c r="AN55" s="330">
        <v>38932</v>
      </c>
      <c r="AO55" s="331">
        <v>-26</v>
      </c>
      <c r="AP55" s="332">
        <v>126262</v>
      </c>
      <c r="AQ55" s="333">
        <v>10</v>
      </c>
      <c r="AR55" s="334">
        <v>-36</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89561</v>
      </c>
      <c r="AN56" s="338">
        <v>14314</v>
      </c>
      <c r="AO56" s="339">
        <v>34.200000000000003</v>
      </c>
      <c r="AP56" s="340">
        <v>56769</v>
      </c>
      <c r="AQ56" s="341">
        <v>2.1</v>
      </c>
      <c r="AR56" s="342">
        <v>32.1</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437456</v>
      </c>
      <c r="AN57" s="330">
        <v>70614</v>
      </c>
      <c r="AO57" s="331">
        <v>81.400000000000006</v>
      </c>
      <c r="AP57" s="332">
        <v>126525</v>
      </c>
      <c r="AQ57" s="333">
        <v>0.2</v>
      </c>
      <c r="AR57" s="334">
        <v>81.2</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135426</v>
      </c>
      <c r="AN58" s="338">
        <v>21861</v>
      </c>
      <c r="AO58" s="339">
        <v>52.7</v>
      </c>
      <c r="AP58" s="340">
        <v>67052</v>
      </c>
      <c r="AQ58" s="341">
        <v>18.100000000000001</v>
      </c>
      <c r="AR58" s="342">
        <v>34.6</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232825</v>
      </c>
      <c r="AN59" s="330">
        <v>38287</v>
      </c>
      <c r="AO59" s="331">
        <v>-45.8</v>
      </c>
      <c r="AP59" s="332">
        <v>122054</v>
      </c>
      <c r="AQ59" s="333">
        <v>-3.5</v>
      </c>
      <c r="AR59" s="334">
        <v>-42.3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66852</v>
      </c>
      <c r="AN60" s="338">
        <v>10994</v>
      </c>
      <c r="AO60" s="339">
        <v>-49.7</v>
      </c>
      <c r="AP60" s="340">
        <v>68298</v>
      </c>
      <c r="AQ60" s="341">
        <v>1.9</v>
      </c>
      <c r="AR60" s="342">
        <v>-51.6</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544046</v>
      </c>
      <c r="AN61" s="345">
        <v>86144</v>
      </c>
      <c r="AO61" s="346">
        <v>-14.4</v>
      </c>
      <c r="AP61" s="347">
        <v>122503</v>
      </c>
      <c r="AQ61" s="348">
        <v>-2.2999999999999998</v>
      </c>
      <c r="AR61" s="334">
        <v>-12.1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272516</v>
      </c>
      <c r="AN62" s="338">
        <v>42914</v>
      </c>
      <c r="AO62" s="339">
        <v>-16</v>
      </c>
      <c r="AP62" s="340">
        <v>62701</v>
      </c>
      <c r="AQ62" s="341">
        <v>-0.2</v>
      </c>
      <c r="AR62" s="342">
        <v>-15.8</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CSlAUDPLOifjJ4mQSpy5zGzYsforAMIvphjkcqt9LNN5fx65bQKAMVUH4sajmHq2/bfe2jRC28vnQ3Sb4Mm9LA==" saltValue="iRYqh5P0e54IdGwxORMU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567</v>
      </c>
    </row>
    <row r="121" spans="125:125" ht="13.5" hidden="1" customHeight="1" x14ac:dyDescent="0.2">
      <c r="DU121" s="255"/>
    </row>
  </sheetData>
  <sheetProtection algorithmName="SHA-512" hashValue="yRWG0elAF2/Tc9Ao8mr5HgXUddYf7rd6kCqXhyPKz8BY0EbF9QvPBnPIn5TuBexB4/S8q6lTs6uz1EUuTO3ksQ==" saltValue="7R1YAps48cOmO+V1t2Qe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568</v>
      </c>
    </row>
  </sheetData>
  <sheetProtection algorithmName="SHA-512" hashValue="66eTo4wIm+XBBRSUNnAzkgzR+cv7oJnEobipgf1Evl1jmVyhq9ut+DsFOzBe+YyKu4i9yWay5NlU0bvnpWcplQ==" saltValue="4jD6CtabPn7EMuMOQUOG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203" t="s">
        <v>3</v>
      </c>
      <c r="D47" s="1203"/>
      <c r="E47" s="1204"/>
      <c r="F47" s="11">
        <v>108.91</v>
      </c>
      <c r="G47" s="12">
        <v>114.23</v>
      </c>
      <c r="H47" s="12">
        <v>127.05</v>
      </c>
      <c r="I47" s="12">
        <v>92.85</v>
      </c>
      <c r="J47" s="13">
        <v>96.54</v>
      </c>
    </row>
    <row r="48" spans="2:10" ht="57.75" customHeight="1" x14ac:dyDescent="0.2">
      <c r="B48" s="14"/>
      <c r="C48" s="1205" t="s">
        <v>4</v>
      </c>
      <c r="D48" s="1205"/>
      <c r="E48" s="1206"/>
      <c r="F48" s="15">
        <v>6.22</v>
      </c>
      <c r="G48" s="16">
        <v>4.76</v>
      </c>
      <c r="H48" s="16">
        <v>6.1</v>
      </c>
      <c r="I48" s="16">
        <v>4.87</v>
      </c>
      <c r="J48" s="17">
        <v>11.6</v>
      </c>
    </row>
    <row r="49" spans="2:10" ht="57.75" customHeight="1" thickBot="1" x14ac:dyDescent="0.25">
      <c r="B49" s="18"/>
      <c r="C49" s="1207" t="s">
        <v>5</v>
      </c>
      <c r="D49" s="1207"/>
      <c r="E49" s="1208"/>
      <c r="F49" s="19">
        <v>0.31</v>
      </c>
      <c r="G49" s="20" t="s">
        <v>574</v>
      </c>
      <c r="H49" s="20">
        <v>16.21</v>
      </c>
      <c r="I49" s="20" t="s">
        <v>575</v>
      </c>
      <c r="J49" s="21">
        <v>6.89</v>
      </c>
    </row>
    <row r="50" spans="2:10" ht="13" x14ac:dyDescent="0.2"/>
  </sheetData>
  <sheetProtection algorithmName="SHA-512" hashValue="IqGIfOpZMjGSy5ezJ1sl+p0jGkK+EbFqVO8wsxasKWH4ZNnun7MNT9+0gvehsDsGDwAJcxqlFr13OFmLjtpcvA==" saltValue="nXUh+4NbJ+d5oBDdEsV3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2023-10-09T23:38:45Z</cp:lastPrinted>
  <dcterms:created xsi:type="dcterms:W3CDTF">2023-02-20T05:51:42Z</dcterms:created>
  <dcterms:modified xsi:type="dcterms:W3CDTF">2023-10-18T06:44:29Z</dcterms:modified>
  <cp:category/>
</cp:coreProperties>
</file>